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mitsu.Toshihito\AppData\Local\Microsoft\Windows\INetCache\Content.Outlook\H4TTLAAK\"/>
    </mc:Choice>
  </mc:AlternateContent>
  <xr:revisionPtr revIDLastSave="0" documentId="13_ncr:1_{06EBFE0F-D4BB-4054-AD6B-F8A4C9E60B53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合計請求書（頭紙）" sheetId="8" r:id="rId1"/>
    <sheet name="10%用（内税）" sheetId="6" r:id="rId2"/>
    <sheet name="不課税用" sheetId="11" r:id="rId3"/>
    <sheet name="請求地区リスト" sheetId="9" state="hidden" r:id="rId4"/>
  </sheets>
  <definedNames>
    <definedName name="_xlnm.Print_Area" localSheetId="1">'10%用（内税）'!$A$1:$AI$227</definedName>
    <definedName name="_xlnm.Print_Area" localSheetId="2">不課税用!$A$1:$AI$227</definedName>
    <definedName name="_xlnm.Print_Titles" localSheetId="1">'10%用（内税）'!$1:$12</definedName>
    <definedName name="_xlnm.Print_Titles" localSheetId="2">不課税用!$1:$12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8" l="1"/>
  <c r="Q33" i="8"/>
  <c r="G30" i="8"/>
  <c r="G44" i="8" l="1"/>
  <c r="Q224" i="11"/>
  <c r="AC209" i="11"/>
  <c r="W208" i="11"/>
  <c r="T208" i="11"/>
  <c r="N208" i="11"/>
  <c r="AC208" i="11" s="1"/>
  <c r="K208" i="11"/>
  <c r="AC207" i="11"/>
  <c r="AC206" i="11"/>
  <c r="AC205" i="11"/>
  <c r="AC204" i="11"/>
  <c r="AC203" i="11"/>
  <c r="AC202" i="11"/>
  <c r="AC201" i="11"/>
  <c r="AC200" i="11"/>
  <c r="AC199" i="11"/>
  <c r="AC198" i="11"/>
  <c r="AC197" i="11"/>
  <c r="AC196" i="11"/>
  <c r="AC195" i="11"/>
  <c r="AC194" i="11"/>
  <c r="AC193" i="11"/>
  <c r="AC192" i="11"/>
  <c r="AC191" i="11"/>
  <c r="AC190" i="11"/>
  <c r="AC189" i="11"/>
  <c r="AC188" i="11"/>
  <c r="AC187" i="11"/>
  <c r="AC186" i="11"/>
  <c r="AC185" i="11"/>
  <c r="AC184" i="11"/>
  <c r="W183" i="11"/>
  <c r="T183" i="11"/>
  <c r="N183" i="11"/>
  <c r="K183" i="11"/>
  <c r="AC182" i="11"/>
  <c r="AC181" i="11"/>
  <c r="AC180" i="11"/>
  <c r="AC179" i="11"/>
  <c r="AC178" i="11"/>
  <c r="AC177" i="11"/>
  <c r="AC176" i="11"/>
  <c r="AC175" i="11"/>
  <c r="AC174" i="11"/>
  <c r="AC173" i="11"/>
  <c r="AC172" i="11"/>
  <c r="AC171" i="11"/>
  <c r="AC170" i="11"/>
  <c r="AC169" i="11"/>
  <c r="AC168" i="11"/>
  <c r="AC167" i="11"/>
  <c r="AC166" i="11"/>
  <c r="AC165" i="11"/>
  <c r="AC164" i="11"/>
  <c r="AC163" i="11"/>
  <c r="AC162" i="11"/>
  <c r="AC161" i="11"/>
  <c r="AC160" i="11"/>
  <c r="AC159" i="11"/>
  <c r="AC158" i="11"/>
  <c r="AC157" i="11"/>
  <c r="AC156" i="11"/>
  <c r="AC155" i="11"/>
  <c r="AC154" i="11"/>
  <c r="AC153" i="11"/>
  <c r="AC152" i="11"/>
  <c r="AC151" i="11"/>
  <c r="AC150" i="11"/>
  <c r="AC149" i="11"/>
  <c r="AC148" i="11"/>
  <c r="AC147" i="11"/>
  <c r="AC146" i="11"/>
  <c r="AC145" i="11"/>
  <c r="AC144" i="11"/>
  <c r="AC143" i="11"/>
  <c r="AC142" i="11"/>
  <c r="AC141" i="11"/>
  <c r="AC140" i="11"/>
  <c r="AC139" i="11"/>
  <c r="AC138" i="11"/>
  <c r="AC137" i="11"/>
  <c r="AC136" i="11"/>
  <c r="AC135" i="11"/>
  <c r="W134" i="11"/>
  <c r="T134" i="11"/>
  <c r="N134" i="11"/>
  <c r="K134" i="11"/>
  <c r="AC133" i="11"/>
  <c r="AC132" i="11"/>
  <c r="AC131" i="11"/>
  <c r="AC130" i="11"/>
  <c r="AC129" i="11"/>
  <c r="AC128" i="11"/>
  <c r="AC127" i="11"/>
  <c r="AC126" i="11"/>
  <c r="AC125" i="11"/>
  <c r="AC124" i="11"/>
  <c r="AC123" i="11"/>
  <c r="AC122" i="11"/>
  <c r="AC121" i="11"/>
  <c r="AC120" i="11"/>
  <c r="AC119" i="11"/>
  <c r="AC118" i="11"/>
  <c r="AC117" i="11"/>
  <c r="AC116" i="11"/>
  <c r="AC115" i="11"/>
  <c r="AC114" i="11"/>
  <c r="W113" i="11"/>
  <c r="T113" i="11"/>
  <c r="N113" i="11"/>
  <c r="K113" i="11"/>
  <c r="AC112" i="11"/>
  <c r="AC111" i="11"/>
  <c r="AC110" i="11"/>
  <c r="AC109" i="11"/>
  <c r="AC108" i="11"/>
  <c r="AC107" i="11"/>
  <c r="AC106" i="11"/>
  <c r="AC105" i="11"/>
  <c r="AC104" i="11"/>
  <c r="AC103" i="11"/>
  <c r="AC102" i="11"/>
  <c r="AC101" i="11"/>
  <c r="AC100" i="11"/>
  <c r="AC99" i="11"/>
  <c r="AC98" i="11"/>
  <c r="AC97" i="11"/>
  <c r="AC96" i="11"/>
  <c r="AC95" i="11"/>
  <c r="AC94" i="11"/>
  <c r="AC93" i="11"/>
  <c r="AC92" i="11"/>
  <c r="AC91" i="11"/>
  <c r="AC90" i="11"/>
  <c r="AC89" i="11"/>
  <c r="AC88" i="11"/>
  <c r="AC87" i="11"/>
  <c r="AC86" i="1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6" i="11"/>
  <c r="AC65" i="11"/>
  <c r="AC64" i="11"/>
  <c r="AC63" i="11"/>
  <c r="AC62" i="11"/>
  <c r="AC61" i="11"/>
  <c r="AC60" i="11"/>
  <c r="AC59" i="11"/>
  <c r="AC58" i="11"/>
  <c r="AC57" i="11"/>
  <c r="AC56" i="11"/>
  <c r="AC55" i="11"/>
  <c r="AC54" i="11"/>
  <c r="AC53" i="11"/>
  <c r="AC52" i="11"/>
  <c r="AC51" i="11"/>
  <c r="AC50" i="11"/>
  <c r="AC49" i="11"/>
  <c r="AC48" i="11"/>
  <c r="AC47" i="11"/>
  <c r="AC46" i="11"/>
  <c r="AC45" i="11"/>
  <c r="W44" i="11"/>
  <c r="T44" i="11"/>
  <c r="N44" i="11"/>
  <c r="K44" i="11"/>
  <c r="AC43" i="11"/>
  <c r="AC42" i="11"/>
  <c r="AC41" i="11"/>
  <c r="AC40" i="11"/>
  <c r="AC39" i="11"/>
  <c r="AC38" i="11"/>
  <c r="AC37" i="11"/>
  <c r="AC36" i="11"/>
  <c r="AC35" i="11"/>
  <c r="AC34" i="11"/>
  <c r="AC33" i="11"/>
  <c r="AC32" i="11"/>
  <c r="AC31" i="11"/>
  <c r="AC30" i="11"/>
  <c r="AC29" i="11"/>
  <c r="AC28" i="11"/>
  <c r="W27" i="11"/>
  <c r="T27" i="11"/>
  <c r="N27" i="11"/>
  <c r="K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C14" i="11"/>
  <c r="AC13" i="11"/>
  <c r="X9" i="11"/>
  <c r="I8" i="11"/>
  <c r="X7" i="11"/>
  <c r="I7" i="11"/>
  <c r="A7" i="11"/>
  <c r="J6" i="11"/>
  <c r="L4" i="11"/>
  <c r="I4" i="11"/>
  <c r="A4" i="11"/>
  <c r="A2" i="11"/>
  <c r="AC1" i="11"/>
  <c r="S1" i="11"/>
  <c r="AC134" i="11" l="1"/>
  <c r="AC27" i="11"/>
  <c r="AC44" i="11"/>
  <c r="AC113" i="11"/>
  <c r="K210" i="11"/>
  <c r="N210" i="11"/>
  <c r="T210" i="11"/>
  <c r="W210" i="11"/>
  <c r="Q215" i="11" s="1"/>
  <c r="AC183" i="11"/>
  <c r="Q217" i="11" l="1"/>
  <c r="L25" i="8"/>
  <c r="AC210" i="11"/>
  <c r="Q213" i="11"/>
  <c r="G25" i="8" l="1"/>
  <c r="Q219" i="11"/>
  <c r="Q44" i="8"/>
  <c r="X216" i="6"/>
  <c r="G43" i="8" l="1"/>
  <c r="Q226" i="11"/>
  <c r="Q227" i="11" s="1"/>
  <c r="G45" i="8" s="1"/>
  <c r="L4" i="6"/>
  <c r="A2" i="6"/>
  <c r="AC20" i="6"/>
  <c r="S1" i="6" l="1"/>
  <c r="AC209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186" i="6"/>
  <c r="AC185" i="6"/>
  <c r="AC184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36" i="6"/>
  <c r="AC135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16" i="6"/>
  <c r="AC115" i="6"/>
  <c r="AC114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29" i="6"/>
  <c r="AC28" i="6"/>
  <c r="AC15" i="6"/>
  <c r="AC16" i="6"/>
  <c r="AC17" i="6"/>
  <c r="AC18" i="6"/>
  <c r="AC19" i="6"/>
  <c r="AC21" i="6"/>
  <c r="AC22" i="6"/>
  <c r="AC23" i="6"/>
  <c r="AC24" i="6"/>
  <c r="AC25" i="6"/>
  <c r="AC26" i="6"/>
  <c r="AC14" i="6"/>
  <c r="AC13" i="6"/>
  <c r="I4" i="6"/>
  <c r="AC1" i="6"/>
  <c r="X9" i="6"/>
  <c r="X7" i="6"/>
  <c r="I8" i="6"/>
  <c r="I7" i="6"/>
  <c r="J6" i="6"/>
  <c r="A7" i="6"/>
  <c r="A4" i="6"/>
  <c r="Q37" i="8" l="1"/>
  <c r="Q30" i="8"/>
  <c r="Q32" i="8" s="1"/>
  <c r="Q38" i="8" l="1"/>
  <c r="Q40" i="8"/>
  <c r="Q34" i="8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W27" i="6"/>
  <c r="T27" i="6"/>
  <c r="N27" i="6"/>
  <c r="K27" i="6"/>
  <c r="AC183" i="6" l="1"/>
  <c r="K210" i="6"/>
  <c r="T210" i="6"/>
  <c r="N210" i="6"/>
  <c r="W210" i="6"/>
  <c r="AC134" i="6"/>
  <c r="AC208" i="6"/>
  <c r="AC44" i="6"/>
  <c r="AC113" i="6"/>
  <c r="AC27" i="6"/>
  <c r="Q213" i="6" l="1"/>
  <c r="Q215" i="6"/>
  <c r="L23" i="8" s="1"/>
  <c r="AC210" i="6"/>
  <c r="Q224" i="6"/>
  <c r="X213" i="6" l="1"/>
  <c r="G24" i="8" s="1"/>
  <c r="Q219" i="6"/>
  <c r="G23" i="8"/>
  <c r="Q23" i="8" s="1"/>
  <c r="Q217" i="6"/>
  <c r="X215" i="6"/>
  <c r="Q25" i="8" l="1"/>
  <c r="L24" i="8"/>
  <c r="Q43" i="8"/>
  <c r="Q226" i="6"/>
  <c r="Q227" i="6" s="1"/>
  <c r="X219" i="6"/>
  <c r="Q24" i="8" s="1"/>
  <c r="AC227" i="6" l="1"/>
  <c r="Q45" i="8"/>
  <c r="Q46" i="8" l="1"/>
  <c r="Q48" i="8"/>
  <c r="G17" i="8" s="1"/>
</calcChain>
</file>

<file path=xl/sharedStrings.xml><?xml version="1.0" encoding="utf-8"?>
<sst xmlns="http://schemas.openxmlformats.org/spreadsheetml/2006/main" count="599" uniqueCount="325">
  <si>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</si>
  <si>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</si>
  <si>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</si>
  <si>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</si>
  <si>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</si>
  <si>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</si>
  <si>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</si>
  <si>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</si>
  <si>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</si>
  <si>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</si>
  <si>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</si>
  <si>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</si>
  <si>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</si>
  <si>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</si>
  <si>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</si>
  <si>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</si>
  <si>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</si>
  <si>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</si>
  <si>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</si>
  <si>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</si>
  <si>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</si>
  <si>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</si>
  <si>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</si>
  <si>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</si>
  <si>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</si>
  <si>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</si>
  <si>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</si>
  <si>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</si>
  <si>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</si>
  <si>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</si>
  <si>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</si>
  <si>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</si>
  <si>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</si>
  <si>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</si>
  <si>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</si>
  <si>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</si>
  <si>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</si>
  <si>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</si>
  <si>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</si>
  <si>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</si>
  <si>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</si>
  <si>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</si>
  <si>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</si>
  <si>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</si>
  <si>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</si>
  <si>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</si>
  <si>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</si>
  <si>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</si>
  <si>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</si>
  <si>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</si>
  <si>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</si>
  <si>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</si>
  <si>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</si>
  <si>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</si>
  <si>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</si>
  <si>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</si>
  <si>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</si>
  <si>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</si>
  <si>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</si>
  <si>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</si>
  <si>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</si>
  <si>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</si>
  <si>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</si>
  <si>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</si>
  <si>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</si>
  <si>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</si>
  <si>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</si>
  <si>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</si>
  <si>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</si>
  <si>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</si>
  <si>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</si>
  <si>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</si>
  <si>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</si>
  <si>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</si>
  <si>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</si>
  <si>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</si>
  <si>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</si>
  <si>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</si>
  <si>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</si>
  <si>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</si>
  <si>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</si>
  <si>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</si>
  <si>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</si>
  <si>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</si>
  <si>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</si>
  <si>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</si>
  <si>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</si>
  <si>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</si>
  <si>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</si>
  <si>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</si>
  <si>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</si>
  <si>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</si>
  <si>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</si>
  <si>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</si>
  <si>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</si>
  <si>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</si>
  <si>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</si>
  <si>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</si>
  <si>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</si>
  <si>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</si>
  <si>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</si>
  <si>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</si>
  <si>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</si>
  <si>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</si>
  <si>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</si>
  <si>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</si>
  <si>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</si>
  <si>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</si>
  <si>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</si>
  <si>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</si>
  <si>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</si>
  <si>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</si>
  <si>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</si>
  <si>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</si>
  <si>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</si>
  <si>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</si>
  <si>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</si>
  <si>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</si>
  <si>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</si>
  <si>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</si>
  <si>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</si>
  <si>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</si>
  <si>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</si>
  <si>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</si>
  <si>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</si>
  <si>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</si>
  <si>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</si>
  <si>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</si>
  <si>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</si>
  <si>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</si>
  <si>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</si>
  <si>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</si>
  <si>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</si>
  <si>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</si>
  <si>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</si>
  <si>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</si>
  <si>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</si>
  <si>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</si>
  <si>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</si>
  <si>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</si>
  <si>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</si>
  <si>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</si>
  <si>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</si>
  <si>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</si>
  <si>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</si>
  <si>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</si>
  <si>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</si>
  <si>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</si>
  <si>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</si>
  <si>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</si>
  <si>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</si>
  <si>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</si>
  <si>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</si>
  <si>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</si>
  <si>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</si>
  <si>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</si>
  <si>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</si>
  <si>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</si>
  <si>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</si>
  <si>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</si>
  <si>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</si>
  <si>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</si>
  <si>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</si>
  <si>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</si>
  <si>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</si>
  <si>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</si>
  <si>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</si>
  <si>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</si>
  <si>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</si>
  <si>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</si>
  <si>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</si>
  <si>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</si>
  <si>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</si>
  <si>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</si>
  <si>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</si>
  <si>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</si>
  <si>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</si>
  <si>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</si>
  <si>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</si>
  <si>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</si>
  <si>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</si>
  <si>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</si>
  <si>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</si>
  <si>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</si>
  <si>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</si>
  <si>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</si>
  <si>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</si>
  <si>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</si>
  <si>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</si>
  <si>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</si>
  <si>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</si>
  <si>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</si>
  <si>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</si>
  <si>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</si>
  <si>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</si>
  <si>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</si>
  <si>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</si>
  <si>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</si>
  <si>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</si>
  <si>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</si>
  <si>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</si>
  <si>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</si>
  <si>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</si>
  <si>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</si>
  <si>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</si>
  <si>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</si>
  <si>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</si>
  <si>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</si>
  <si>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</si>
  <si>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</si>
  <si>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</si>
  <si>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</si>
  <si>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</si>
  <si>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</si>
  <si>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</si>
  <si>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</si>
  <si>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</si>
  <si>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</si>
  <si>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</si>
  <si>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</si>
  <si>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</si>
  <si>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</si>
  <si>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</si>
  <si>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</si>
  <si>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</si>
  <si>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</si>
  <si>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</si>
  <si>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</si>
  <si>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</si>
  <si>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</si>
  <si>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内税納品用</t>
    <rPh sb="0" eb="2">
      <t>ウチゼイ</t>
    </rPh>
    <rPh sb="2" eb="4">
      <t>ノウヒン</t>
    </rPh>
    <rPh sb="4" eb="5">
      <t>ヨウ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</si>
  <si>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</si>
  <si>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</si>
  <si>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</si>
  <si>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</si>
  <si>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</si>
  <si>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</si>
  <si>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</si>
  <si>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</si>
  <si>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円</t>
    <rPh sb="0" eb="1">
      <t>エン</t>
    </rPh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</si>
  <si>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</si>
  <si>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求</t>
    <phoneticPr fontId="2"/>
  </si>
  <si>
    <t>書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</si>
  <si>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</si>
  <si>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</si>
  <si>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</si>
  <si>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</si>
  <si>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</si>
  <si>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</si>
  <si>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</si>
  <si>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社名</t>
    <rPh sb="0" eb="2">
      <t>シャメイ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</si>
  <si>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</si>
  <si>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</si>
  <si>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</si>
  <si>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標準10％</t>
    <rPh sb="0" eb="2">
      <t>ヒョウジュン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</si>
  <si>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</si>
  <si>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</si>
  <si>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</si>
  <si>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</si>
  <si>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</si>
  <si>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※下記内訳5＋8＋13</t>
    <rPh sb="1" eb="3">
      <t>カキ</t>
    </rPh>
    <rPh sb="3" eb="5">
      <t>ウチワケ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</si>
  <si>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</si>
  <si>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</si>
  <si>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</si>
  <si>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枚数</t>
    <rPh sb="0" eb="2">
      <t>マイスウ</t>
    </rPh>
    <phoneticPr fontId="2"/>
  </si>
  <si>
    <t>（登録番号:T1011305001714）</t>
    <phoneticPr fontId="2"/>
  </si>
  <si>
    <t>⑥</t>
    <phoneticPr fontId="2"/>
  </si>
  <si>
    <t>合計（税込）</t>
    <rPh sb="0" eb="2">
      <t>ゴウケイ</t>
    </rPh>
    <rPh sb="3" eb="5">
      <t>ゼイコ</t>
    </rPh>
    <phoneticPr fontId="2"/>
  </si>
  <si>
    <t>③</t>
    <phoneticPr fontId="2"/>
  </si>
  <si>
    <t>税込金額（10％）</t>
    <rPh sb="0" eb="2">
      <t>ゼイコ</t>
    </rPh>
    <rPh sb="2" eb="4">
      <t>キンガク</t>
    </rPh>
    <phoneticPr fontId="2"/>
  </si>
  <si>
    <t>【B】生協手数料（税込）</t>
    <rPh sb="3" eb="5">
      <t>セイキョウ</t>
    </rPh>
    <rPh sb="5" eb="8">
      <t>テスウリョウ</t>
    </rPh>
    <rPh sb="9" eb="11">
      <t>ゼイコ</t>
    </rPh>
    <phoneticPr fontId="2"/>
  </si>
  <si>
    <t>⑨</t>
    <phoneticPr fontId="2"/>
  </si>
  <si>
    <t>当月　生協手数料</t>
    <rPh sb="3" eb="5">
      <t>セイキョウ</t>
    </rPh>
    <rPh sb="5" eb="8">
      <t>テスウリョウ</t>
    </rPh>
    <phoneticPr fontId="2"/>
  </si>
  <si>
    <t>当月　生協手数料等合計</t>
    <rPh sb="0" eb="2">
      <t>トウゲツ</t>
    </rPh>
    <rPh sb="3" eb="5">
      <t>セイキョウ</t>
    </rPh>
    <rPh sb="5" eb="9">
      <t>テスウリョウトウ</t>
    </rPh>
    <rPh sb="9" eb="11">
      <t>ゴウケイ</t>
    </rPh>
    <phoneticPr fontId="2"/>
  </si>
  <si>
    <t>⑥ー⑦＝⑧</t>
    <phoneticPr fontId="2"/>
  </si>
  <si>
    <t>※送付後一定期間内に連絡がない場合は、確認済みとします。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9" eb="21">
      <t>カクニン</t>
    </rPh>
    <rPh sb="21" eb="22">
      <t>ズ</t>
    </rPh>
    <phoneticPr fontId="2"/>
  </si>
  <si>
    <t>(ﾛ)．（内　消費税額）</t>
    <rPh sb="5" eb="6">
      <t>ウチ</t>
    </rPh>
    <rPh sb="7" eb="10">
      <t>ショウヒゼイ</t>
    </rPh>
    <rPh sb="10" eb="11">
      <t>ガク</t>
    </rPh>
    <phoneticPr fontId="2"/>
  </si>
  <si>
    <t>(ｲ)．税込金額（10％）</t>
    <rPh sb="4" eb="6">
      <t>ゼイコミ</t>
    </rPh>
    <rPh sb="6" eb="8">
      <t>キンガク</t>
    </rPh>
    <phoneticPr fontId="2"/>
  </si>
  <si>
    <t>当月請求内訳</t>
    <rPh sb="0" eb="2">
      <t>トウゲツ</t>
    </rPh>
    <rPh sb="2" eb="4">
      <t>セイキュウ</t>
    </rPh>
    <rPh sb="4" eb="6">
      <t>ウチワケ</t>
    </rPh>
    <phoneticPr fontId="2"/>
  </si>
  <si>
    <t>明</t>
    <rPh sb="0" eb="1">
      <t>メイ</t>
    </rPh>
    <phoneticPr fontId="2"/>
  </si>
  <si>
    <t>細</t>
    <rPh sb="0" eb="1">
      <t>コマ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</si>
  <si>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</si>
  <si>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【B】生協手数料合計</t>
    <rPh sb="8" eb="10">
      <t>ゴウケイ</t>
    </rPh>
    <phoneticPr fontId="2"/>
  </si>
  <si>
    <t>②ー③＝④</t>
    <phoneticPr fontId="2"/>
  </si>
  <si>
    <t>当月　値引き（▲）</t>
    <rPh sb="0" eb="2">
      <t>トウゲツ</t>
    </rPh>
    <rPh sb="3" eb="5">
      <t>ネビ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</si>
  <si>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</si>
  <si>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</si>
  <si>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</si>
  <si>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</si>
  <si>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13．当月請求金額合計</t>
    <rPh sb="3" eb="5">
      <t>トウゲツ</t>
    </rPh>
    <rPh sb="5" eb="7">
      <t>セイキュウ</t>
    </rPh>
    <rPh sb="7" eb="9">
      <t>キンガク</t>
    </rPh>
    <rPh sb="9" eb="11">
      <t>ゴウケイ</t>
    </rPh>
    <phoneticPr fontId="2"/>
  </si>
  <si>
    <t>北海道地区　管財統括部</t>
    <rPh sb="0" eb="3">
      <t>ホッカイドウ</t>
    </rPh>
    <rPh sb="3" eb="5">
      <t>チク</t>
    </rPh>
    <rPh sb="6" eb="11">
      <t>カンザイトウカツブ</t>
    </rPh>
    <phoneticPr fontId="2"/>
  </si>
  <si>
    <t>東北地区　管理部</t>
    <rPh sb="0" eb="4">
      <t>トウホクチク</t>
    </rPh>
    <rPh sb="5" eb="8">
      <t>カンリブ</t>
    </rPh>
    <phoneticPr fontId="2"/>
  </si>
  <si>
    <t>広域本部　仕入照合課</t>
    <rPh sb="0" eb="2">
      <t>コウイキ</t>
    </rPh>
    <rPh sb="2" eb="4">
      <t>ホンブ</t>
    </rPh>
    <rPh sb="5" eb="7">
      <t>シイレ</t>
    </rPh>
    <rPh sb="7" eb="10">
      <t>ショウゴウカ</t>
    </rPh>
    <phoneticPr fontId="2"/>
  </si>
  <si>
    <t>東海地区　管理室</t>
    <rPh sb="0" eb="4">
      <t>トウカイチク</t>
    </rPh>
    <rPh sb="5" eb="8">
      <t>カンリシツ</t>
    </rPh>
    <phoneticPr fontId="2"/>
  </si>
  <si>
    <t>関西北陸地区　請求照合課</t>
    <rPh sb="0" eb="2">
      <t>カンサイ</t>
    </rPh>
    <rPh sb="2" eb="6">
      <t>ホクリクチク</t>
    </rPh>
    <rPh sb="7" eb="12">
      <t>セイキュウショウゴウカ</t>
    </rPh>
    <phoneticPr fontId="2"/>
  </si>
  <si>
    <t>九州地区　管理部</t>
    <rPh sb="0" eb="4">
      <t>キュウシュウチク</t>
    </rPh>
    <rPh sb="5" eb="8">
      <t>カンリブ</t>
    </rPh>
    <phoneticPr fontId="2"/>
  </si>
  <si>
    <t>【内税用】</t>
    <phoneticPr fontId="2"/>
  </si>
  <si>
    <t>不</t>
    <rPh sb="0" eb="1">
      <t>フ</t>
    </rPh>
    <phoneticPr fontId="2"/>
  </si>
  <si>
    <t>課</t>
    <rPh sb="0" eb="1">
      <t>カ</t>
    </rPh>
    <phoneticPr fontId="2"/>
  </si>
  <si>
    <t>不課税</t>
    <rPh sb="0" eb="3">
      <t>フカゼイ</t>
    </rPh>
    <phoneticPr fontId="2"/>
  </si>
  <si>
    <t>***</t>
    <phoneticPr fontId="2"/>
  </si>
  <si>
    <t>＜当月納品代金内訳＞</t>
    <rPh sb="1" eb="3">
      <t>トウゲツ</t>
    </rPh>
    <rPh sb="3" eb="5">
      <t>ノウヒン</t>
    </rPh>
    <rPh sb="5" eb="7">
      <t>ダイキン</t>
    </rPh>
    <rPh sb="7" eb="9">
      <t>ウチワケ</t>
    </rPh>
    <phoneticPr fontId="2"/>
  </si>
  <si>
    <t>当月　商品代金合計</t>
    <rPh sb="3" eb="5">
      <t>ショウヒン</t>
    </rPh>
    <rPh sb="5" eb="7">
      <t>ダイキン</t>
    </rPh>
    <rPh sb="7" eb="9">
      <t>ゴウケイ</t>
    </rPh>
    <phoneticPr fontId="2"/>
  </si>
  <si>
    <t>不課税納品用</t>
    <rPh sb="0" eb="3">
      <t>フカゼイ</t>
    </rPh>
    <rPh sb="3" eb="5">
      <t>ノウヒン</t>
    </rPh>
    <rPh sb="5" eb="6">
      <t>ヨウ</t>
    </rPh>
    <phoneticPr fontId="2"/>
  </si>
  <si>
    <t>【B】生協手数料（不課税）</t>
    <rPh sb="3" eb="5">
      <t>セイキョウ</t>
    </rPh>
    <rPh sb="5" eb="8">
      <t>テスウリョウ</t>
    </rPh>
    <rPh sb="9" eb="12">
      <t>フカゼイ</t>
    </rPh>
    <phoneticPr fontId="2"/>
  </si>
  <si>
    <t>商品代金（不課税）</t>
    <rPh sb="0" eb="4">
      <t>ショウヒンダイキン</t>
    </rPh>
    <rPh sb="5" eb="8">
      <t>フカゼイ</t>
    </rPh>
    <phoneticPr fontId="2"/>
  </si>
  <si>
    <t>金額（不課税）</t>
    <rPh sb="0" eb="2">
      <t>キンガク</t>
    </rPh>
    <rPh sb="3" eb="6">
      <t>フカゼイ</t>
    </rPh>
    <phoneticPr fontId="2"/>
  </si>
  <si>
    <t>※請求地区をリスト選択して下さい</t>
    <rPh sb="1" eb="3">
      <t>セイキュウ</t>
    </rPh>
    <rPh sb="3" eb="5">
      <t>チク</t>
    </rPh>
    <rPh sb="9" eb="11">
      <t>センタク</t>
    </rPh>
    <rPh sb="13" eb="14">
      <t>クダ</t>
    </rPh>
    <phoneticPr fontId="2"/>
  </si>
  <si>
    <t>(ﾊ)．不課税</t>
    <rPh sb="4" eb="7">
      <t>フカゼイ</t>
    </rPh>
    <phoneticPr fontId="2"/>
  </si>
  <si>
    <t>【A】商品金額（不課税）</t>
    <rPh sb="3" eb="5">
      <t>ショウヒン</t>
    </rPh>
    <rPh sb="5" eb="7">
      <t>キンガク</t>
    </rPh>
    <rPh sb="8" eb="11">
      <t>フカゼイ</t>
    </rPh>
    <phoneticPr fontId="2"/>
  </si>
  <si>
    <t>【A】商品金額（税込）</t>
    <rPh sb="3" eb="5">
      <t>ショウヒン</t>
    </rPh>
    <rPh sb="5" eb="7">
      <t>キンガク</t>
    </rPh>
    <rPh sb="8" eb="10">
      <t>ゼイコ</t>
    </rPh>
    <phoneticPr fontId="2"/>
  </si>
  <si>
    <t>当月　商品金額合計</t>
    <rPh sb="3" eb="7">
      <t>ショウヒンキンガク</t>
    </rPh>
    <rPh sb="7" eb="9">
      <t>ゴウケイ</t>
    </rPh>
    <phoneticPr fontId="2"/>
  </si>
  <si>
    <t>①ー②＝⑤</t>
    <phoneticPr fontId="2"/>
  </si>
  <si>
    <t>⑤－③＝⑩</t>
    <phoneticPr fontId="2"/>
  </si>
  <si>
    <t>⑧＋⑨+⑩＝⑪</t>
    <phoneticPr fontId="2"/>
  </si>
  <si>
    <t>９．当月納品金額合計(税込)</t>
    <rPh sb="2" eb="4">
      <t>トウゲツ</t>
    </rPh>
    <rPh sb="4" eb="6">
      <t>ノウヒン</t>
    </rPh>
    <rPh sb="6" eb="8">
      <t>キンガク</t>
    </rPh>
    <rPh sb="8" eb="10">
      <t>ゴウケイ</t>
    </rPh>
    <rPh sb="11" eb="13">
      <t>ゼイコ</t>
    </rPh>
    <phoneticPr fontId="2"/>
  </si>
  <si>
    <t>11．当月請求金額合計（税込）</t>
    <rPh sb="3" eb="5">
      <t>トウゲツ</t>
    </rPh>
    <rPh sb="5" eb="7">
      <t>セイキュウ</t>
    </rPh>
    <rPh sb="7" eb="9">
      <t>キンガク</t>
    </rPh>
    <rPh sb="8" eb="9">
      <t>ノウキン</t>
    </rPh>
    <rPh sb="9" eb="11">
      <t>ゴウケイ</t>
    </rPh>
    <rPh sb="12" eb="14">
      <t>ゼイコ</t>
    </rPh>
    <phoneticPr fontId="2"/>
  </si>
  <si>
    <t>（内　消費税）</t>
    <rPh sb="1" eb="2">
      <t>ウチ</t>
    </rPh>
    <rPh sb="3" eb="6">
      <t>ショウヒゼイ</t>
    </rPh>
    <phoneticPr fontId="2"/>
  </si>
  <si>
    <t>【A】商品金額合計</t>
    <rPh sb="3" eb="5">
      <t>ショウヒン</t>
    </rPh>
    <rPh sb="5" eb="7">
      <t>キンガク</t>
    </rPh>
    <rPh sb="7" eb="9">
      <t>ゴウケイ</t>
    </rPh>
    <phoneticPr fontId="2"/>
  </si>
  <si>
    <t>【A-B】納品代金合計</t>
    <rPh sb="5" eb="7">
      <t>ノウヒン</t>
    </rPh>
    <rPh sb="7" eb="9">
      <t>ダイキン</t>
    </rPh>
    <rPh sb="9" eb="11">
      <t>ゴウケイ</t>
    </rPh>
    <phoneticPr fontId="2"/>
  </si>
  <si>
    <t>【A-B】納品代金（税込）</t>
    <rPh sb="5" eb="7">
      <t>ノウヒン</t>
    </rPh>
    <rPh sb="7" eb="9">
      <t>ダイキン</t>
    </rPh>
    <rPh sb="10" eb="12">
      <t>ゼイコ</t>
    </rPh>
    <phoneticPr fontId="2"/>
  </si>
  <si>
    <t>【A-B】納品代金（不課税）</t>
    <rPh sb="5" eb="7">
      <t>ノウヒン</t>
    </rPh>
    <rPh sb="7" eb="9">
      <t>ダイキン</t>
    </rPh>
    <rPh sb="10" eb="13">
      <t>フカゼイ</t>
    </rPh>
    <phoneticPr fontId="2"/>
  </si>
  <si>
    <t>当月　納品代金合計</t>
    <rPh sb="3" eb="5">
      <t>ノウヒン</t>
    </rPh>
    <rPh sb="5" eb="7">
      <t>ダイキン</t>
    </rPh>
    <rPh sb="7" eb="9">
      <t>ゴウケイ</t>
    </rPh>
    <phoneticPr fontId="2"/>
  </si>
  <si>
    <t>当月　納品代金合計（値引後）</t>
    <rPh sb="3" eb="5">
      <t>ノウヒン</t>
    </rPh>
    <rPh sb="5" eb="7">
      <t>ダイキン</t>
    </rPh>
    <rPh sb="7" eb="9">
      <t>ゴウケイ</t>
    </rPh>
    <rPh sb="10" eb="12">
      <t>ネビ</t>
    </rPh>
    <rPh sb="12" eb="13">
      <t>ゴ</t>
    </rPh>
    <phoneticPr fontId="2"/>
  </si>
  <si>
    <t>※請求地区以外は折りたたみ（左端の【－】を押す）、印刷してください。</t>
    <rPh sb="1" eb="5">
      <t>セイキュウチク</t>
    </rPh>
    <rPh sb="5" eb="7">
      <t>イガイ</t>
    </rPh>
    <rPh sb="8" eb="9">
      <t>オ</t>
    </rPh>
    <rPh sb="14" eb="15">
      <t>ヒダリ</t>
    </rPh>
    <rPh sb="15" eb="16">
      <t>ハシ</t>
    </rPh>
    <rPh sb="21" eb="22">
      <t>オ</t>
    </rPh>
    <rPh sb="25" eb="2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</si>
</sst>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 "/>
    <numFmt numFmtId="179" formatCode="000000"/>
    <numFmt numFmtId="180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3333FF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5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6" fillId="0" borderId="0" xfId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>
      <alignment vertical="center"/>
    </xf>
    <xf numFmtId="0" fontId="15" fillId="3" borderId="1" xfId="0" applyFont="1" applyFill="1" applyBorder="1">
      <alignment vertical="center"/>
    </xf>
    <xf numFmtId="38" fontId="19" fillId="0" borderId="28" xfId="1" applyFont="1" applyBorder="1" applyAlignment="1">
      <alignment vertical="center"/>
    </xf>
    <xf numFmtId="177" fontId="17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20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177" fontId="18" fillId="0" borderId="0" xfId="0" applyNumberFormat="1" applyFont="1">
      <alignment vertical="center"/>
    </xf>
    <xf numFmtId="177" fontId="18" fillId="0" borderId="6" xfId="0" applyNumberFormat="1" applyFont="1" applyBorder="1">
      <alignment vertical="center"/>
    </xf>
    <xf numFmtId="177" fontId="4" fillId="0" borderId="0" xfId="1" applyNumberFormat="1" applyFont="1" applyFill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right" vertical="center"/>
    </xf>
    <xf numFmtId="3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6" fillId="0" borderId="0" xfId="1" applyFont="1" applyAlignment="1">
      <alignment horizontal="right"/>
    </xf>
    <xf numFmtId="38" fontId="16" fillId="0" borderId="28" xfId="1" applyFont="1" applyBorder="1" applyAlignment="1">
      <alignment horizontal="right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47" xfId="1" applyNumberFormat="1" applyFont="1" applyBorder="1" applyAlignment="1">
      <alignment horizontal="right"/>
    </xf>
    <xf numFmtId="177" fontId="4" fillId="0" borderId="48" xfId="1" applyNumberFormat="1" applyFont="1" applyBorder="1" applyAlignment="1">
      <alignment horizontal="right"/>
    </xf>
    <xf numFmtId="177" fontId="4" fillId="0" borderId="43" xfId="1" applyNumberFormat="1" applyFont="1" applyBorder="1" applyAlignment="1"/>
    <xf numFmtId="177" fontId="4" fillId="0" borderId="11" xfId="1" applyNumberFormat="1" applyFont="1" applyBorder="1" applyAlignment="1"/>
    <xf numFmtId="177" fontId="4" fillId="0" borderId="44" xfId="1" applyNumberFormat="1" applyFont="1" applyBorder="1" applyAlignment="1"/>
    <xf numFmtId="0" fontId="15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5" xfId="1" applyNumberFormat="1" applyFont="1" applyFill="1" applyBorder="1" applyAlignment="1">
      <alignment horizontal="right"/>
    </xf>
    <xf numFmtId="177" fontId="4" fillId="0" borderId="17" xfId="1" applyNumberFormat="1" applyFont="1" applyFill="1" applyBorder="1" applyAlignment="1">
      <alignment horizontal="right"/>
    </xf>
    <xf numFmtId="177" fontId="4" fillId="0" borderId="46" xfId="1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9" fontId="9" fillId="3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8" fontId="9" fillId="3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5" fillId="2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177" fontId="4" fillId="0" borderId="8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8" xfId="1" applyNumberFormat="1" applyFont="1" applyFill="1" applyBorder="1" applyAlignment="1">
      <alignment horizontal="right"/>
    </xf>
    <xf numFmtId="0" fontId="15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5" xfId="1" applyNumberFormat="1" applyFont="1" applyFill="1" applyBorder="1" applyAlignment="1">
      <alignment horizontal="right"/>
    </xf>
    <xf numFmtId="177" fontId="4" fillId="0" borderId="36" xfId="1" applyNumberFormat="1" applyFont="1" applyFill="1" applyBorder="1" applyAlignment="1">
      <alignment horizontal="right"/>
    </xf>
    <xf numFmtId="177" fontId="4" fillId="0" borderId="37" xfId="1" applyNumberFormat="1" applyFont="1" applyFill="1" applyBorder="1" applyAlignment="1">
      <alignment horizontal="right"/>
    </xf>
    <xf numFmtId="177" fontId="4" fillId="0" borderId="34" xfId="1" applyNumberFormat="1" applyFont="1" applyFill="1" applyBorder="1" applyAlignment="1">
      <alignment horizontal="right"/>
    </xf>
    <xf numFmtId="38" fontId="4" fillId="0" borderId="0" xfId="1" applyFont="1" applyFill="1" applyAlignment="1">
      <alignment horizontal="right" vertical="center"/>
    </xf>
    <xf numFmtId="0" fontId="15" fillId="0" borderId="38" xfId="0" applyFont="1" applyBorder="1" applyAlignment="1">
      <alignment horizontal="left" vertical="center"/>
    </xf>
    <xf numFmtId="177" fontId="4" fillId="0" borderId="3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177" fontId="4" fillId="0" borderId="2" xfId="1" applyNumberFormat="1" applyFont="1" applyBorder="1" applyAlignment="1">
      <alignment horizontal="right"/>
    </xf>
    <xf numFmtId="177" fontId="4" fillId="0" borderId="3" xfId="1" applyNumberFormat="1" applyFont="1" applyBorder="1" applyAlignment="1">
      <alignment horizontal="right"/>
    </xf>
    <xf numFmtId="177" fontId="4" fillId="0" borderId="49" xfId="1" applyNumberFormat="1" applyFont="1" applyBorder="1" applyAlignment="1">
      <alignment horizontal="right"/>
    </xf>
    <xf numFmtId="177" fontId="4" fillId="0" borderId="50" xfId="1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177" fontId="4" fillId="3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80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3" borderId="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3" borderId="11" xfId="0" applyNumberFormat="1" applyFont="1" applyFill="1" applyBorder="1" applyAlignment="1">
      <alignment horizontal="center" vertical="center"/>
    </xf>
    <xf numFmtId="177" fontId="4" fillId="3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13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right" vertical="center"/>
    </xf>
    <xf numFmtId="177" fontId="4" fillId="3" borderId="0" xfId="1" applyNumberFormat="1" applyFont="1" applyFill="1" applyBorder="1" applyAlignment="1">
      <alignment horizontal="right" vertical="center"/>
    </xf>
    <xf numFmtId="177" fontId="4" fillId="3" borderId="0" xfId="1" applyNumberFormat="1" applyFont="1" applyFill="1" applyAlignment="1">
      <alignment horizontal="right" vertical="center"/>
    </xf>
    <xf numFmtId="177" fontId="4" fillId="3" borderId="1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18" fillId="0" borderId="22" xfId="1" applyNumberFormat="1" applyFont="1" applyFill="1" applyBorder="1" applyAlignment="1">
      <alignment horizontal="right" vertical="center"/>
    </xf>
    <xf numFmtId="177" fontId="18" fillId="0" borderId="23" xfId="1" applyNumberFormat="1" applyFont="1" applyFill="1" applyBorder="1" applyAlignment="1">
      <alignment horizontal="right" vertical="center"/>
    </xf>
    <xf numFmtId="177" fontId="18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3" borderId="15" xfId="0" applyNumberFormat="1" applyFont="1" applyFill="1" applyBorder="1" applyAlignment="1">
      <alignment horizontal="center" vertical="center"/>
    </xf>
    <xf numFmtId="177" fontId="4" fillId="3" borderId="15" xfId="1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3333FF"/>
      <color rgb="FF0000CC"/>
      <color rgb="FFD6EF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7"/>
  <sheetViews>
    <sheetView tabSelected="1" zoomScale="110" zoomScaleNormal="110" workbookViewId="0"/>
  </sheetViews>
  <sheetFormatPr defaultColWidth="9" defaultRowHeight="15.75" x14ac:dyDescent="0.4"/>
  <cols>
    <col min="1" max="41" width="3.625" style="27" customWidth="1"/>
    <col min="42" max="16384" width="9" style="27"/>
  </cols>
  <sheetData>
    <row r="1" spans="1:25" ht="22.5" customHeight="1" thickBot="1" x14ac:dyDescent="0.45">
      <c r="A1" s="25"/>
      <c r="B1" s="25"/>
      <c r="C1" s="25"/>
      <c r="D1" s="63">
        <v>2023</v>
      </c>
      <c r="E1" s="63"/>
      <c r="F1" s="63"/>
      <c r="G1" s="25" t="s">
        <v>3</v>
      </c>
      <c r="H1" s="64">
        <v>10</v>
      </c>
      <c r="I1" s="64"/>
      <c r="J1" s="25" t="s">
        <v>4</v>
      </c>
      <c r="K1" s="25" t="s">
        <v>5</v>
      </c>
      <c r="L1" s="25"/>
      <c r="M1" s="25" t="s">
        <v>9</v>
      </c>
      <c r="N1" s="25"/>
      <c r="O1" s="25" t="s">
        <v>241</v>
      </c>
      <c r="P1" s="25"/>
      <c r="Q1" s="25" t="s">
        <v>242</v>
      </c>
      <c r="R1" s="25"/>
      <c r="S1" s="25"/>
      <c r="T1" s="25"/>
      <c r="U1" s="54" t="s">
        <v>296</v>
      </c>
    </row>
    <row r="2" spans="1:25" ht="7.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4">
      <c r="A3" s="27" t="s">
        <v>243</v>
      </c>
      <c r="O3" s="29" t="s">
        <v>2</v>
      </c>
      <c r="P3" s="65">
        <v>45231</v>
      </c>
      <c r="Q3" s="66"/>
      <c r="R3" s="66"/>
      <c r="S3" s="66"/>
      <c r="T3" s="66"/>
      <c r="U3" s="66"/>
    </row>
    <row r="4" spans="1:25" x14ac:dyDescent="0.4">
      <c r="A4" s="27" t="s">
        <v>265</v>
      </c>
      <c r="O4" s="29" t="s">
        <v>245</v>
      </c>
      <c r="P4" s="65">
        <v>45230</v>
      </c>
      <c r="Q4" s="66"/>
      <c r="R4" s="66"/>
      <c r="S4" s="66"/>
      <c r="T4" s="66"/>
      <c r="U4" s="66"/>
    </row>
    <row r="5" spans="1:25" x14ac:dyDescent="0.4">
      <c r="A5" s="67" t="s">
        <v>307</v>
      </c>
      <c r="B5" s="67"/>
      <c r="C5" s="67"/>
      <c r="D5" s="67"/>
      <c r="E5" s="67"/>
      <c r="F5" s="67"/>
      <c r="G5" s="67"/>
      <c r="I5" s="27" t="s">
        <v>244</v>
      </c>
      <c r="O5" s="29"/>
      <c r="P5" s="44"/>
    </row>
    <row r="6" spans="1:25" ht="15" customHeight="1" x14ac:dyDescent="0.4"/>
    <row r="7" spans="1:25" ht="22.5" customHeight="1" x14ac:dyDescent="0.4">
      <c r="A7" s="30"/>
      <c r="B7" s="31" t="s">
        <v>13</v>
      </c>
      <c r="C7" s="61"/>
      <c r="D7" s="61"/>
      <c r="E7" s="6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S7" s="62" t="s">
        <v>246</v>
      </c>
      <c r="T7" s="62"/>
      <c r="U7" s="62"/>
    </row>
    <row r="8" spans="1:25" ht="22.5" customHeight="1" x14ac:dyDescent="0.4">
      <c r="A8" s="32" t="s">
        <v>247</v>
      </c>
      <c r="B8" s="3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S8" s="69" t="s">
        <v>19</v>
      </c>
      <c r="T8" s="69"/>
      <c r="U8" s="69"/>
    </row>
    <row r="9" spans="1:25" ht="7.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S9" s="69"/>
      <c r="T9" s="69"/>
      <c r="U9" s="69"/>
    </row>
    <row r="10" spans="1:25" ht="22.5" customHeight="1" x14ac:dyDescent="0.4">
      <c r="A10" s="70" t="s">
        <v>248</v>
      </c>
      <c r="B10" s="70"/>
      <c r="C10" s="68"/>
      <c r="D10" s="68"/>
      <c r="E10" s="68"/>
      <c r="F10" s="68"/>
      <c r="G10" s="68"/>
      <c r="H10" s="68"/>
      <c r="I10" s="30"/>
      <c r="J10" s="70" t="s">
        <v>249</v>
      </c>
      <c r="K10" s="70"/>
      <c r="L10" s="68"/>
      <c r="M10" s="68"/>
      <c r="N10" s="68"/>
      <c r="O10" s="68"/>
      <c r="P10" s="68"/>
      <c r="Q10" s="68"/>
      <c r="S10" s="69"/>
      <c r="T10" s="69"/>
      <c r="U10" s="69"/>
    </row>
    <row r="11" spans="1:25" ht="7.5" customHeigh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5" ht="22.5" customHeight="1" x14ac:dyDescent="0.4">
      <c r="A12" s="30"/>
      <c r="B12" s="3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93" t="s">
        <v>19</v>
      </c>
      <c r="Q12" s="93"/>
      <c r="S12" s="62" t="s">
        <v>15</v>
      </c>
      <c r="T12" s="62"/>
      <c r="U12" s="62"/>
    </row>
    <row r="13" spans="1:25" ht="22.5" customHeight="1" x14ac:dyDescent="0.4">
      <c r="A13" s="32" t="s">
        <v>250</v>
      </c>
      <c r="B13" s="3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4"/>
      <c r="Q13" s="94"/>
      <c r="S13" s="69" t="s">
        <v>19</v>
      </c>
      <c r="T13" s="69"/>
      <c r="U13" s="69"/>
    </row>
    <row r="14" spans="1:25" ht="22.5" customHeight="1" x14ac:dyDescent="0.4">
      <c r="A14" s="29" t="s">
        <v>238</v>
      </c>
      <c r="B14" s="33" t="s">
        <v>11</v>
      </c>
      <c r="C14" s="33"/>
      <c r="D14" s="33"/>
      <c r="E14" s="95"/>
      <c r="F14" s="95"/>
      <c r="G14" s="95"/>
      <c r="H14" s="27" t="s">
        <v>237</v>
      </c>
      <c r="I14" s="96" t="s">
        <v>240</v>
      </c>
      <c r="J14" s="96"/>
      <c r="K14" s="96"/>
      <c r="L14" s="96"/>
      <c r="M14" s="97"/>
      <c r="N14" s="97"/>
      <c r="O14" s="97"/>
      <c r="P14" s="97"/>
      <c r="Q14" s="97"/>
      <c r="R14" s="27" t="s">
        <v>22</v>
      </c>
      <c r="S14" s="69"/>
      <c r="T14" s="69"/>
      <c r="U14" s="69"/>
    </row>
    <row r="15" spans="1:25" ht="7.5" customHeight="1" x14ac:dyDescent="0.4">
      <c r="A15" s="29"/>
      <c r="E15" s="34"/>
      <c r="F15" s="34"/>
      <c r="G15" s="34"/>
      <c r="S15" s="69"/>
      <c r="T15" s="69"/>
      <c r="U15" s="69"/>
    </row>
    <row r="16" spans="1:25" ht="22.5" customHeight="1" x14ac:dyDescent="0.4">
      <c r="B16" s="27" t="s">
        <v>251</v>
      </c>
      <c r="I16" s="35" t="s">
        <v>260</v>
      </c>
    </row>
    <row r="17" spans="1:21" ht="7.5" customHeight="1" x14ac:dyDescent="0.4">
      <c r="F17" s="36"/>
      <c r="G17" s="71">
        <f>Q34+Q40+Q48</f>
        <v>0</v>
      </c>
      <c r="H17" s="71"/>
      <c r="I17" s="71"/>
      <c r="J17" s="71"/>
      <c r="K17" s="71"/>
      <c r="L17" s="71"/>
      <c r="M17" s="71"/>
      <c r="N17" s="71"/>
      <c r="O17" s="71"/>
      <c r="P17" s="36"/>
    </row>
    <row r="18" spans="1:21" ht="22.5" customHeight="1" thickBot="1" x14ac:dyDescent="0.45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50" t="s">
        <v>239</v>
      </c>
      <c r="Q18" s="26" t="s">
        <v>252</v>
      </c>
      <c r="R18" s="26"/>
      <c r="S18" s="26"/>
    </row>
    <row r="19" spans="1:21" ht="7.5" customHeight="1" x14ac:dyDescent="0.5"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8"/>
    </row>
    <row r="20" spans="1:21" ht="10.5" customHeight="1" x14ac:dyDescent="0.5">
      <c r="G20" s="39"/>
      <c r="H20" s="39"/>
      <c r="I20" s="39"/>
      <c r="J20" s="39"/>
      <c r="K20" s="39"/>
      <c r="L20" s="39"/>
      <c r="M20" s="39"/>
      <c r="N20" s="39"/>
      <c r="O20" s="39"/>
      <c r="P20" s="38"/>
    </row>
    <row r="21" spans="1:21" ht="16.5" thickBot="1" x14ac:dyDescent="0.45">
      <c r="A21" s="27" t="s">
        <v>301</v>
      </c>
    </row>
    <row r="22" spans="1:21" x14ac:dyDescent="0.4">
      <c r="A22" s="73" t="s">
        <v>278</v>
      </c>
      <c r="B22" s="73"/>
      <c r="C22" s="73"/>
      <c r="D22" s="73"/>
      <c r="E22" s="73"/>
      <c r="F22" s="73"/>
      <c r="G22" s="73" t="s">
        <v>318</v>
      </c>
      <c r="H22" s="73"/>
      <c r="I22" s="73"/>
      <c r="J22" s="73"/>
      <c r="K22" s="74"/>
      <c r="L22" s="75" t="s">
        <v>282</v>
      </c>
      <c r="M22" s="76"/>
      <c r="N22" s="76"/>
      <c r="O22" s="76"/>
      <c r="P22" s="77"/>
      <c r="Q22" s="75" t="s">
        <v>319</v>
      </c>
      <c r="R22" s="76"/>
      <c r="S22" s="76"/>
      <c r="T22" s="76"/>
      <c r="U22" s="77"/>
    </row>
    <row r="23" spans="1:21" ht="18.75" customHeight="1" x14ac:dyDescent="0.25">
      <c r="A23" s="78" t="s">
        <v>277</v>
      </c>
      <c r="B23" s="78"/>
      <c r="C23" s="78"/>
      <c r="D23" s="78"/>
      <c r="E23" s="78"/>
      <c r="F23" s="78"/>
      <c r="G23" s="79">
        <f>'10%用（内税）'!Q213</f>
        <v>0</v>
      </c>
      <c r="H23" s="80"/>
      <c r="I23" s="80"/>
      <c r="J23" s="80"/>
      <c r="K23" s="80"/>
      <c r="L23" s="81">
        <f>'10%用（内税）'!Q215</f>
        <v>0</v>
      </c>
      <c r="M23" s="80"/>
      <c r="N23" s="80"/>
      <c r="O23" s="80"/>
      <c r="P23" s="82"/>
      <c r="Q23" s="83">
        <f>G23-L23</f>
        <v>0</v>
      </c>
      <c r="R23" s="84"/>
      <c r="S23" s="84"/>
      <c r="T23" s="84"/>
      <c r="U23" s="85"/>
    </row>
    <row r="24" spans="1:21" ht="18.75" customHeight="1" x14ac:dyDescent="0.25">
      <c r="A24" s="86" t="s">
        <v>276</v>
      </c>
      <c r="B24" s="86"/>
      <c r="C24" s="86"/>
      <c r="D24" s="86"/>
      <c r="E24" s="86"/>
      <c r="F24" s="86"/>
      <c r="G24" s="129">
        <f>'10%用（内税）'!X213</f>
        <v>0</v>
      </c>
      <c r="H24" s="130"/>
      <c r="I24" s="130"/>
      <c r="J24" s="130"/>
      <c r="K24" s="131"/>
      <c r="L24" s="132">
        <f>'10%用（内税）'!X215</f>
        <v>0</v>
      </c>
      <c r="M24" s="130"/>
      <c r="N24" s="130"/>
      <c r="O24" s="130"/>
      <c r="P24" s="131"/>
      <c r="Q24" s="132">
        <f>'10%用（内税）'!X219</f>
        <v>0</v>
      </c>
      <c r="R24" s="130"/>
      <c r="S24" s="130"/>
      <c r="T24" s="130"/>
      <c r="U24" s="131"/>
    </row>
    <row r="25" spans="1:21" ht="18.75" customHeight="1" thickBot="1" x14ac:dyDescent="0.3">
      <c r="A25" s="86" t="s">
        <v>308</v>
      </c>
      <c r="B25" s="86"/>
      <c r="C25" s="86"/>
      <c r="D25" s="86"/>
      <c r="E25" s="86"/>
      <c r="F25" s="86"/>
      <c r="G25" s="87">
        <f>不課税用!Q213</f>
        <v>0</v>
      </c>
      <c r="H25" s="88"/>
      <c r="I25" s="88"/>
      <c r="J25" s="88"/>
      <c r="K25" s="88"/>
      <c r="L25" s="89">
        <f>不課税用!Q215</f>
        <v>0</v>
      </c>
      <c r="M25" s="90"/>
      <c r="N25" s="90"/>
      <c r="O25" s="90"/>
      <c r="P25" s="91"/>
      <c r="Q25" s="89">
        <f>G25-L25</f>
        <v>0</v>
      </c>
      <c r="R25" s="90"/>
      <c r="S25" s="90"/>
      <c r="T25" s="90"/>
      <c r="U25" s="91"/>
    </row>
    <row r="26" spans="1:21" ht="3" customHeight="1" x14ac:dyDescent="0.4">
      <c r="A26" s="40"/>
      <c r="B26" s="40"/>
      <c r="C26" s="40"/>
      <c r="D26" s="40"/>
      <c r="E26" s="40"/>
    </row>
    <row r="27" spans="1:21" ht="9" customHeight="1" x14ac:dyDescent="0.5">
      <c r="G27" s="39"/>
      <c r="H27" s="39"/>
      <c r="I27" s="39"/>
      <c r="J27" s="39"/>
      <c r="K27" s="39"/>
      <c r="L27" s="39"/>
      <c r="M27" s="39"/>
      <c r="N27" s="39"/>
      <c r="O27" s="39"/>
      <c r="P27" s="38"/>
    </row>
    <row r="28" spans="1:21" x14ac:dyDescent="0.4">
      <c r="A28" s="27" t="s">
        <v>281</v>
      </c>
    </row>
    <row r="29" spans="1:21" x14ac:dyDescent="0.4">
      <c r="A29" s="73" t="s">
        <v>253</v>
      </c>
      <c r="B29" s="73"/>
      <c r="C29" s="73"/>
      <c r="D29" s="73"/>
      <c r="E29" s="73"/>
      <c r="F29" s="73"/>
      <c r="G29" s="73" t="s">
        <v>299</v>
      </c>
      <c r="H29" s="73"/>
      <c r="I29" s="73"/>
      <c r="J29" s="73"/>
      <c r="K29" s="73"/>
      <c r="L29" s="73"/>
      <c r="M29" s="73"/>
      <c r="N29" s="73"/>
      <c r="O29" s="73"/>
      <c r="P29" s="73"/>
      <c r="Q29" s="73" t="s">
        <v>254</v>
      </c>
      <c r="R29" s="73"/>
      <c r="S29" s="73"/>
      <c r="T29" s="73"/>
      <c r="U29" s="73"/>
    </row>
    <row r="30" spans="1:21" ht="18.75" customHeight="1" x14ac:dyDescent="0.25">
      <c r="A30" s="78" t="s">
        <v>285</v>
      </c>
      <c r="B30" s="78"/>
      <c r="C30" s="78"/>
      <c r="D30" s="78"/>
      <c r="E30" s="78"/>
      <c r="F30" s="78"/>
      <c r="G30" s="87">
        <f>不課税用!Q222</f>
        <v>0</v>
      </c>
      <c r="H30" s="88"/>
      <c r="I30" s="88"/>
      <c r="J30" s="88"/>
      <c r="K30" s="88"/>
      <c r="L30" s="79"/>
      <c r="M30" s="80"/>
      <c r="N30" s="80"/>
      <c r="O30" s="80"/>
      <c r="P30" s="114"/>
      <c r="Q30" s="84">
        <f>'10%用（内税）'!Q222</f>
        <v>0</v>
      </c>
      <c r="R30" s="84"/>
      <c r="S30" s="84"/>
      <c r="T30" s="84"/>
      <c r="U30" s="84"/>
    </row>
    <row r="31" spans="1:21" ht="3" customHeight="1" x14ac:dyDescent="0.4">
      <c r="A31" s="40"/>
      <c r="B31" s="40"/>
      <c r="C31" s="40"/>
      <c r="D31" s="40"/>
      <c r="E31" s="40"/>
    </row>
    <row r="32" spans="1:21" ht="18.75" customHeight="1" x14ac:dyDescent="0.25">
      <c r="A32" s="98"/>
      <c r="B32" s="98"/>
      <c r="C32" s="98"/>
      <c r="D32" s="98"/>
      <c r="E32" s="98"/>
      <c r="F32" s="98"/>
      <c r="G32" s="99"/>
      <c r="H32" s="99"/>
      <c r="I32" s="99"/>
      <c r="J32" s="99"/>
      <c r="K32" s="99"/>
      <c r="L32" s="106" t="s">
        <v>262</v>
      </c>
      <c r="M32" s="106"/>
      <c r="N32" s="106"/>
      <c r="O32" s="106"/>
      <c r="P32" s="106"/>
      <c r="Q32" s="107">
        <f>SUM(G30:U30)</f>
        <v>0</v>
      </c>
      <c r="R32" s="107"/>
      <c r="S32" s="107"/>
      <c r="T32" s="107"/>
      <c r="U32" s="107"/>
    </row>
    <row r="33" spans="1:21" ht="18.75" customHeight="1" thickBot="1" x14ac:dyDescent="0.3">
      <c r="A33" s="98"/>
      <c r="B33" s="98"/>
      <c r="C33" s="98"/>
      <c r="D33" s="98"/>
      <c r="E33" s="98"/>
      <c r="F33" s="98"/>
      <c r="G33" s="99"/>
      <c r="H33" s="99"/>
      <c r="I33" s="99"/>
      <c r="J33" s="99"/>
      <c r="K33" s="99"/>
      <c r="L33" s="108" t="s">
        <v>257</v>
      </c>
      <c r="M33" s="109"/>
      <c r="N33" s="109"/>
      <c r="O33" s="109"/>
      <c r="P33" s="110"/>
      <c r="Q33" s="111">
        <f>'10%用（内税）'!Q223+不課税用!Q223</f>
        <v>0</v>
      </c>
      <c r="R33" s="111"/>
      <c r="S33" s="111"/>
      <c r="T33" s="111"/>
      <c r="U33" s="111"/>
    </row>
    <row r="34" spans="1:21" ht="18.75" customHeight="1" thickBot="1" x14ac:dyDescent="0.3">
      <c r="A34" s="98"/>
      <c r="B34" s="98"/>
      <c r="C34" s="98"/>
      <c r="D34" s="98"/>
      <c r="E34" s="98"/>
      <c r="F34" s="98"/>
      <c r="G34" s="99"/>
      <c r="H34" s="99"/>
      <c r="I34" s="99"/>
      <c r="J34" s="99"/>
      <c r="K34" s="99"/>
      <c r="L34" s="100" t="s">
        <v>258</v>
      </c>
      <c r="M34" s="101"/>
      <c r="N34" s="101"/>
      <c r="O34" s="101"/>
      <c r="P34" s="102"/>
      <c r="Q34" s="103">
        <f>Q32-Q33</f>
        <v>0</v>
      </c>
      <c r="R34" s="104"/>
      <c r="S34" s="104"/>
      <c r="T34" s="104"/>
      <c r="U34" s="105"/>
    </row>
    <row r="35" spans="1:21" ht="7.5" customHeight="1" x14ac:dyDescent="0.4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1:21" x14ac:dyDescent="0.4">
      <c r="A36" s="73" t="s">
        <v>255</v>
      </c>
      <c r="B36" s="73"/>
      <c r="C36" s="73"/>
      <c r="D36" s="73"/>
      <c r="E36" s="73"/>
      <c r="F36" s="73"/>
      <c r="G36" s="73" t="s">
        <v>299</v>
      </c>
      <c r="H36" s="73"/>
      <c r="I36" s="73"/>
      <c r="J36" s="73"/>
      <c r="K36" s="73"/>
      <c r="L36" s="73"/>
      <c r="M36" s="73"/>
      <c r="N36" s="73"/>
      <c r="O36" s="73"/>
      <c r="P36" s="73"/>
      <c r="Q36" s="73" t="s">
        <v>254</v>
      </c>
      <c r="R36" s="73"/>
      <c r="S36" s="73"/>
      <c r="T36" s="73"/>
      <c r="U36" s="73"/>
    </row>
    <row r="37" spans="1:21" ht="18.75" customHeight="1" x14ac:dyDescent="0.25">
      <c r="A37" s="78" t="s">
        <v>286</v>
      </c>
      <c r="B37" s="78"/>
      <c r="C37" s="78"/>
      <c r="D37" s="78"/>
      <c r="E37" s="78"/>
      <c r="F37" s="78"/>
      <c r="G37" s="79">
        <f>不課税用!Q225</f>
        <v>0</v>
      </c>
      <c r="H37" s="80"/>
      <c r="I37" s="80"/>
      <c r="J37" s="80"/>
      <c r="K37" s="80"/>
      <c r="L37" s="79"/>
      <c r="M37" s="80"/>
      <c r="N37" s="80"/>
      <c r="O37" s="80"/>
      <c r="P37" s="114"/>
      <c r="Q37" s="115">
        <f>'10%用（内税）'!Q225</f>
        <v>0</v>
      </c>
      <c r="R37" s="115"/>
      <c r="S37" s="115"/>
      <c r="T37" s="115"/>
      <c r="U37" s="115"/>
    </row>
    <row r="38" spans="1:21" ht="18.75" customHeight="1" x14ac:dyDescent="0.25">
      <c r="A38" s="86" t="s">
        <v>259</v>
      </c>
      <c r="B38" s="86"/>
      <c r="C38" s="86"/>
      <c r="D38" s="86"/>
      <c r="E38" s="86"/>
      <c r="F38" s="86"/>
      <c r="G38" s="87" t="s">
        <v>300</v>
      </c>
      <c r="H38" s="88"/>
      <c r="I38" s="88"/>
      <c r="J38" s="88"/>
      <c r="K38" s="88"/>
      <c r="L38" s="112"/>
      <c r="M38" s="112"/>
      <c r="N38" s="112"/>
      <c r="O38" s="112"/>
      <c r="P38" s="112"/>
      <c r="Q38" s="112">
        <f>ROUNDDOWN(Q37*10/110,0)</f>
        <v>0</v>
      </c>
      <c r="R38" s="112"/>
      <c r="S38" s="112"/>
      <c r="T38" s="112"/>
      <c r="U38" s="112"/>
    </row>
    <row r="39" spans="1:21" ht="4.5" customHeight="1" thickBot="1" x14ac:dyDescent="0.3">
      <c r="A39" s="40"/>
      <c r="B39" s="40"/>
      <c r="C39" s="40"/>
      <c r="D39" s="40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8.75" customHeight="1" thickBot="1" x14ac:dyDescent="0.3">
      <c r="A40" s="40"/>
      <c r="B40" s="40"/>
      <c r="C40" s="40"/>
      <c r="D40" s="40"/>
      <c r="E40" s="40"/>
      <c r="F40" s="40"/>
      <c r="G40" s="41"/>
      <c r="H40" s="41"/>
      <c r="I40" s="41"/>
      <c r="J40" s="41"/>
      <c r="K40" s="41"/>
      <c r="L40" s="100" t="s">
        <v>261</v>
      </c>
      <c r="M40" s="101"/>
      <c r="N40" s="101"/>
      <c r="O40" s="101"/>
      <c r="P40" s="102"/>
      <c r="Q40" s="103">
        <f>SUM(G37:U37)</f>
        <v>0</v>
      </c>
      <c r="R40" s="104"/>
      <c r="S40" s="104"/>
      <c r="T40" s="104"/>
      <c r="U40" s="105"/>
    </row>
    <row r="41" spans="1:21" ht="7.5" customHeight="1" x14ac:dyDescent="0.4"/>
    <row r="42" spans="1:21" x14ac:dyDescent="0.4">
      <c r="A42" s="73" t="s">
        <v>256</v>
      </c>
      <c r="B42" s="73"/>
      <c r="C42" s="73"/>
      <c r="D42" s="73"/>
      <c r="E42" s="73"/>
      <c r="F42" s="73"/>
      <c r="G42" s="73" t="s">
        <v>299</v>
      </c>
      <c r="H42" s="73"/>
      <c r="I42" s="73"/>
      <c r="J42" s="73"/>
      <c r="K42" s="73"/>
      <c r="L42" s="73"/>
      <c r="M42" s="73"/>
      <c r="N42" s="73"/>
      <c r="O42" s="73"/>
      <c r="P42" s="73"/>
      <c r="Q42" s="73" t="s">
        <v>254</v>
      </c>
      <c r="R42" s="73"/>
      <c r="S42" s="73"/>
      <c r="T42" s="73"/>
      <c r="U42" s="73"/>
    </row>
    <row r="43" spans="1:21" ht="18.75" customHeight="1" x14ac:dyDescent="0.25">
      <c r="A43" s="86" t="s">
        <v>315</v>
      </c>
      <c r="B43" s="86"/>
      <c r="C43" s="86"/>
      <c r="D43" s="86"/>
      <c r="E43" s="86"/>
      <c r="F43" s="86"/>
      <c r="G43" s="116">
        <f>不課税用!Q219</f>
        <v>0</v>
      </c>
      <c r="H43" s="116"/>
      <c r="I43" s="116"/>
      <c r="J43" s="116"/>
      <c r="K43" s="116"/>
      <c r="L43" s="117"/>
      <c r="M43" s="117"/>
      <c r="N43" s="117"/>
      <c r="O43" s="117"/>
      <c r="P43" s="117"/>
      <c r="Q43" s="117">
        <f>'10%用（内税）'!Q219</f>
        <v>0</v>
      </c>
      <c r="R43" s="117"/>
      <c r="S43" s="117"/>
      <c r="T43" s="117"/>
      <c r="U43" s="117"/>
    </row>
    <row r="44" spans="1:21" ht="18.75" customHeight="1" thickBot="1" x14ac:dyDescent="0.3">
      <c r="A44" s="118" t="s">
        <v>287</v>
      </c>
      <c r="B44" s="118"/>
      <c r="C44" s="118"/>
      <c r="D44" s="118"/>
      <c r="E44" s="118"/>
      <c r="F44" s="118"/>
      <c r="G44" s="119">
        <f>-不課税用!Q216</f>
        <v>0</v>
      </c>
      <c r="H44" s="120"/>
      <c r="I44" s="120"/>
      <c r="J44" s="120"/>
      <c r="K44" s="120"/>
      <c r="L44" s="121"/>
      <c r="M44" s="122"/>
      <c r="N44" s="122"/>
      <c r="O44" s="122"/>
      <c r="P44" s="123"/>
      <c r="Q44" s="124">
        <f>-'10%用（内税）'!Q216</f>
        <v>0</v>
      </c>
      <c r="R44" s="124"/>
      <c r="S44" s="124"/>
      <c r="T44" s="124"/>
      <c r="U44" s="124"/>
    </row>
    <row r="45" spans="1:21" ht="18.75" customHeight="1" thickTop="1" x14ac:dyDescent="0.25">
      <c r="A45" s="126" t="s">
        <v>316</v>
      </c>
      <c r="B45" s="126"/>
      <c r="C45" s="126"/>
      <c r="D45" s="126"/>
      <c r="E45" s="126"/>
      <c r="F45" s="126"/>
      <c r="G45" s="127">
        <f>不課税用!Q227</f>
        <v>0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7">
        <f>'10%用（内税）'!Q227</f>
        <v>0</v>
      </c>
      <c r="R45" s="127"/>
      <c r="S45" s="127"/>
      <c r="T45" s="127"/>
      <c r="U45" s="127"/>
    </row>
    <row r="46" spans="1:21" ht="18.75" customHeight="1" thickBot="1" x14ac:dyDescent="0.3">
      <c r="A46" s="118" t="s">
        <v>288</v>
      </c>
      <c r="B46" s="118"/>
      <c r="C46" s="118"/>
      <c r="D46" s="118"/>
      <c r="E46" s="118"/>
      <c r="F46" s="118"/>
      <c r="G46" s="119" t="s">
        <v>300</v>
      </c>
      <c r="H46" s="120"/>
      <c r="I46" s="120"/>
      <c r="J46" s="120"/>
      <c r="K46" s="120"/>
      <c r="L46" s="128"/>
      <c r="M46" s="128"/>
      <c r="N46" s="128"/>
      <c r="O46" s="128"/>
      <c r="P46" s="128"/>
      <c r="Q46" s="128">
        <f>ROUNDDOWN(Q45*10/110,0)</f>
        <v>0</v>
      </c>
      <c r="R46" s="128"/>
      <c r="S46" s="128"/>
      <c r="T46" s="128"/>
      <c r="U46" s="128"/>
    </row>
    <row r="47" spans="1:21" ht="3.75" customHeight="1" thickTop="1" thickBot="1" x14ac:dyDescent="0.45">
      <c r="A47" s="40"/>
      <c r="B47" s="40"/>
      <c r="C47" s="40"/>
      <c r="D47" s="40"/>
      <c r="E47" s="40"/>
      <c r="F47" s="40"/>
    </row>
    <row r="48" spans="1:21" ht="18.75" customHeight="1" thickBot="1" x14ac:dyDescent="0.3">
      <c r="L48" s="100" t="s">
        <v>289</v>
      </c>
      <c r="M48" s="101"/>
      <c r="N48" s="101"/>
      <c r="O48" s="101"/>
      <c r="P48" s="102"/>
      <c r="Q48" s="103">
        <f>SUM(G45:U45)</f>
        <v>0</v>
      </c>
      <c r="R48" s="104"/>
      <c r="S48" s="104"/>
      <c r="T48" s="104"/>
      <c r="U48" s="105"/>
    </row>
    <row r="49" spans="1:22" ht="18.75" customHeight="1" x14ac:dyDescent="0.4">
      <c r="A49" s="1" t="s">
        <v>275</v>
      </c>
      <c r="M49" s="1"/>
      <c r="N49" s="1"/>
      <c r="O49" s="1"/>
      <c r="P49" s="2"/>
      <c r="Q49" s="125"/>
      <c r="R49" s="125"/>
      <c r="S49" s="125"/>
      <c r="T49" s="125"/>
      <c r="U49" s="24"/>
      <c r="V49" s="24"/>
    </row>
    <row r="50" spans="1:22" ht="18.75" customHeight="1" x14ac:dyDescent="0.4"/>
    <row r="51" spans="1:22" ht="18.75" customHeight="1" x14ac:dyDescent="0.4"/>
    <row r="52" spans="1:22" ht="18.75" customHeight="1" x14ac:dyDescent="0.4"/>
    <row r="53" spans="1:22" ht="18.75" customHeight="1" x14ac:dyDescent="0.4"/>
    <row r="54" spans="1:22" ht="18.75" customHeight="1" x14ac:dyDescent="0.4"/>
    <row r="55" spans="1:22" ht="18.75" customHeight="1" x14ac:dyDescent="0.4"/>
    <row r="56" spans="1:22" ht="18.75" customHeight="1" x14ac:dyDescent="0.4"/>
    <row r="57" spans="1:22" ht="18.75" customHeight="1" x14ac:dyDescent="0.4"/>
    <row r="58" spans="1:22" ht="18.75" customHeight="1" x14ac:dyDescent="0.4"/>
    <row r="59" spans="1:22" ht="18.75" customHeight="1" x14ac:dyDescent="0.4"/>
    <row r="60" spans="1:22" ht="18.75" customHeight="1" x14ac:dyDescent="0.4"/>
    <row r="61" spans="1:22" ht="18.75" customHeight="1" x14ac:dyDescent="0.4"/>
    <row r="62" spans="1:22" ht="18.75" customHeight="1" x14ac:dyDescent="0.4"/>
    <row r="63" spans="1:22" ht="18.75" customHeight="1" x14ac:dyDescent="0.4"/>
    <row r="64" spans="1:22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  <row r="385" ht="22.5" customHeight="1" x14ac:dyDescent="0.4"/>
    <row r="386" ht="22.5" customHeight="1" x14ac:dyDescent="0.4"/>
    <row r="387" ht="22.5" customHeight="1" x14ac:dyDescent="0.4"/>
  </sheetData>
  <mergeCells count="95">
    <mergeCell ref="A24:F24"/>
    <mergeCell ref="G24:K24"/>
    <mergeCell ref="L24:P24"/>
    <mergeCell ref="Q24:U24"/>
    <mergeCell ref="Q25:U25"/>
    <mergeCell ref="G30:K30"/>
    <mergeCell ref="A30:F30"/>
    <mergeCell ref="L30:P30"/>
    <mergeCell ref="Q30:U30"/>
    <mergeCell ref="Q49:T49"/>
    <mergeCell ref="A45:F45"/>
    <mergeCell ref="G45:K45"/>
    <mergeCell ref="L45:P45"/>
    <mergeCell ref="Q45:U45"/>
    <mergeCell ref="L48:P48"/>
    <mergeCell ref="Q48:U48"/>
    <mergeCell ref="A46:F46"/>
    <mergeCell ref="G46:K46"/>
    <mergeCell ref="L46:P46"/>
    <mergeCell ref="Q46:U46"/>
    <mergeCell ref="A43:F43"/>
    <mergeCell ref="G43:K43"/>
    <mergeCell ref="L43:P43"/>
    <mergeCell ref="Q43:U43"/>
    <mergeCell ref="A44:F44"/>
    <mergeCell ref="G44:K44"/>
    <mergeCell ref="L44:P44"/>
    <mergeCell ref="Q44:U44"/>
    <mergeCell ref="L40:P40"/>
    <mergeCell ref="Q40:U40"/>
    <mergeCell ref="A42:F42"/>
    <mergeCell ref="G42:K42"/>
    <mergeCell ref="L42:P42"/>
    <mergeCell ref="Q42:U42"/>
    <mergeCell ref="A38:F38"/>
    <mergeCell ref="G38:K38"/>
    <mergeCell ref="L38:P38"/>
    <mergeCell ref="Q38:U38"/>
    <mergeCell ref="A35:U35"/>
    <mergeCell ref="A37:F37"/>
    <mergeCell ref="G37:K37"/>
    <mergeCell ref="L37:P37"/>
    <mergeCell ref="Q37:U37"/>
    <mergeCell ref="A36:F36"/>
    <mergeCell ref="G36:K36"/>
    <mergeCell ref="L36:P36"/>
    <mergeCell ref="Q36:U36"/>
    <mergeCell ref="A34:F34"/>
    <mergeCell ref="G34:K34"/>
    <mergeCell ref="L34:P34"/>
    <mergeCell ref="Q34:U34"/>
    <mergeCell ref="A32:F32"/>
    <mergeCell ref="G32:K32"/>
    <mergeCell ref="L32:P32"/>
    <mergeCell ref="Q32:U32"/>
    <mergeCell ref="A33:F33"/>
    <mergeCell ref="G33:K33"/>
    <mergeCell ref="L33:P33"/>
    <mergeCell ref="Q33:U33"/>
    <mergeCell ref="C12:O13"/>
    <mergeCell ref="P12:Q13"/>
    <mergeCell ref="S12:U12"/>
    <mergeCell ref="S13:U15"/>
    <mergeCell ref="E14:G14"/>
    <mergeCell ref="I14:L14"/>
    <mergeCell ref="M14:Q14"/>
    <mergeCell ref="G17:O18"/>
    <mergeCell ref="A29:F29"/>
    <mergeCell ref="G29:K29"/>
    <mergeCell ref="L29:P29"/>
    <mergeCell ref="Q29:U29"/>
    <mergeCell ref="A22:F22"/>
    <mergeCell ref="G22:K22"/>
    <mergeCell ref="L22:P22"/>
    <mergeCell ref="Q22:U22"/>
    <mergeCell ref="A23:F23"/>
    <mergeCell ref="G23:K23"/>
    <mergeCell ref="L23:P23"/>
    <mergeCell ref="Q23:U23"/>
    <mergeCell ref="A25:F25"/>
    <mergeCell ref="G25:K25"/>
    <mergeCell ref="L25:P25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fitToHeight="0" orientation="portrait" blackAndWhite="1" r:id="rId1"/>
  <headerFooter>
    <oddFooter>&amp;L印刷日時：&amp;D &amp;T</oddFooter>
  </headerFooter>
  <ignoredErrors>
    <ignoredError sqref="Q2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3D157E-F05E-4B0D-9758-EA51E29A8A34}">
          <x14:formula1>
            <xm:f>請求地区リスト!$C$2:$C$8</xm:f>
          </x14:formula1>
          <xm:sqref>A5:G5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L245"/>
  <sheetViews>
    <sheetView zoomScale="110" zoomScaleNormal="110" workbookViewId="0">
      <selection activeCell="BD216" sqref="BD216"/>
    </sheetView>
  </sheetViews>
  <sheetFormatPr defaultColWidth="9" defaultRowHeight="14.25" outlineLevelRow="1" x14ac:dyDescent="0.4"/>
  <cols>
    <col min="1" max="204" width="2.5" style="1" customWidth="1"/>
    <col min="205" max="16384" width="9" style="1"/>
  </cols>
  <sheetData>
    <row r="1" spans="1:38" ht="15" customHeight="1" x14ac:dyDescent="0.4">
      <c r="A1" s="1" t="s">
        <v>0</v>
      </c>
      <c r="R1" s="2" t="s">
        <v>1</v>
      </c>
      <c r="S1" s="150">
        <f>'合計請求書（頭紙）'!P4</f>
        <v>45230</v>
      </c>
      <c r="T1" s="150"/>
      <c r="U1" s="150"/>
      <c r="V1" s="150"/>
      <c r="W1" s="150"/>
      <c r="X1" s="150"/>
      <c r="Y1" s="150"/>
      <c r="AB1" s="2" t="s">
        <v>2</v>
      </c>
      <c r="AC1" s="150">
        <f>'合計請求書（頭紙）'!P3</f>
        <v>45231</v>
      </c>
      <c r="AD1" s="150"/>
      <c r="AE1" s="150"/>
      <c r="AF1" s="150"/>
      <c r="AG1" s="150"/>
      <c r="AH1" s="150"/>
      <c r="AI1" s="150"/>
    </row>
    <row r="2" spans="1:38" ht="15" customHeight="1" x14ac:dyDescent="0.4">
      <c r="A2" s="1" t="str">
        <f>'合計請求書（頭紙）'!A4</f>
        <v>（登録番号:T1011305001714）</v>
      </c>
      <c r="R2" s="2"/>
      <c r="S2" s="43"/>
      <c r="T2" s="43"/>
      <c r="U2" s="43"/>
      <c r="V2" s="43"/>
      <c r="W2" s="43"/>
      <c r="X2" s="43"/>
      <c r="Y2" s="43"/>
      <c r="AB2" s="2"/>
      <c r="AC2" s="43"/>
      <c r="AD2" s="43"/>
      <c r="AE2" s="43"/>
      <c r="AF2" s="43"/>
      <c r="AG2" s="43"/>
      <c r="AH2" s="43"/>
      <c r="AI2" s="43"/>
    </row>
    <row r="3" spans="1:38" ht="3.75" customHeight="1" thickBot="1" x14ac:dyDescent="0.45"/>
    <row r="4" spans="1:38" ht="15" customHeight="1" thickBot="1" x14ac:dyDescent="0.45">
      <c r="A4" s="154" t="str">
        <f>'合計請求書（頭紙）'!A5</f>
        <v>※請求地区をリスト選択して下さい</v>
      </c>
      <c r="B4" s="154"/>
      <c r="C4" s="154"/>
      <c r="D4" s="154"/>
      <c r="E4" s="154"/>
      <c r="F4" s="154"/>
      <c r="G4" s="154"/>
      <c r="H4" s="3"/>
      <c r="I4" s="151">
        <f>'合計請求書（頭紙）'!D1</f>
        <v>2023</v>
      </c>
      <c r="J4" s="151"/>
      <c r="K4" s="3" t="s">
        <v>3</v>
      </c>
      <c r="L4" s="42">
        <f>'合計請求書（頭紙）'!H1</f>
        <v>10</v>
      </c>
      <c r="M4" s="3" t="s">
        <v>4</v>
      </c>
      <c r="N4" s="3" t="s">
        <v>5</v>
      </c>
      <c r="O4" s="3"/>
      <c r="P4" s="4" t="s">
        <v>40</v>
      </c>
      <c r="Q4" s="4" t="s">
        <v>41</v>
      </c>
      <c r="R4" s="4" t="s">
        <v>6</v>
      </c>
      <c r="S4" s="4" t="s">
        <v>7</v>
      </c>
      <c r="T4" s="153" t="s">
        <v>228</v>
      </c>
      <c r="U4" s="153"/>
      <c r="V4" s="153"/>
      <c r="W4" s="153"/>
      <c r="X4" s="5" t="s">
        <v>8</v>
      </c>
      <c r="Y4" s="6" t="s">
        <v>9</v>
      </c>
      <c r="Z4" s="6" t="s">
        <v>10</v>
      </c>
      <c r="AA4" s="6" t="s">
        <v>279</v>
      </c>
      <c r="AB4" s="56" t="s">
        <v>280</v>
      </c>
      <c r="AD4" s="155" t="s">
        <v>230</v>
      </c>
      <c r="AE4" s="156"/>
      <c r="AF4" s="156"/>
      <c r="AG4" s="156"/>
      <c r="AH4" s="156"/>
      <c r="AI4" s="157"/>
    </row>
    <row r="5" spans="1:38" ht="3.75" customHeight="1" x14ac:dyDescent="0.4"/>
    <row r="6" spans="1:38" ht="15" customHeight="1" x14ac:dyDescent="0.4">
      <c r="A6" s="133" t="s">
        <v>11</v>
      </c>
      <c r="B6" s="134"/>
      <c r="C6" s="134"/>
      <c r="D6" s="134"/>
      <c r="E6" s="134"/>
      <c r="F6" s="135"/>
      <c r="H6" s="7" t="s">
        <v>12</v>
      </c>
      <c r="I6" s="15" t="s">
        <v>13</v>
      </c>
      <c r="J6" s="152">
        <f>'合計請求書（頭紙）'!C7</f>
        <v>0</v>
      </c>
      <c r="K6" s="152"/>
      <c r="L6" s="152"/>
      <c r="M6" s="152"/>
      <c r="N6" s="16"/>
      <c r="O6" s="16"/>
      <c r="P6" s="16"/>
      <c r="Q6" s="16"/>
      <c r="R6" s="16"/>
      <c r="S6" s="16"/>
      <c r="T6" s="16"/>
      <c r="U6" s="16"/>
      <c r="V6" s="16"/>
      <c r="W6" s="17"/>
      <c r="X6" s="145" t="s">
        <v>14</v>
      </c>
      <c r="Y6" s="145"/>
      <c r="Z6" s="145"/>
      <c r="AA6" s="145"/>
      <c r="AB6" s="145"/>
      <c r="AD6" s="145" t="s">
        <v>15</v>
      </c>
      <c r="AE6" s="145"/>
      <c r="AF6" s="145"/>
      <c r="AG6" s="145" t="s">
        <v>16</v>
      </c>
      <c r="AH6" s="145"/>
      <c r="AI6" s="145"/>
      <c r="AK6" s="20"/>
    </row>
    <row r="7" spans="1:38" ht="15" customHeight="1" x14ac:dyDescent="0.4">
      <c r="A7" s="137">
        <f>'合計請求書（頭紙）'!E14</f>
        <v>0</v>
      </c>
      <c r="B7" s="138"/>
      <c r="C7" s="138"/>
      <c r="D7" s="138"/>
      <c r="E7" s="138"/>
      <c r="F7" s="139"/>
      <c r="H7" s="8" t="s">
        <v>17</v>
      </c>
      <c r="I7" s="159">
        <f>'合計請求書（頭紙）'!C8</f>
        <v>0</v>
      </c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  <c r="X7" s="145">
        <f>'合計請求書（頭紙）'!C10</f>
        <v>0</v>
      </c>
      <c r="Y7" s="145"/>
      <c r="Z7" s="145"/>
      <c r="AA7" s="145"/>
      <c r="AB7" s="145"/>
      <c r="AD7" s="161"/>
      <c r="AE7" s="161"/>
      <c r="AF7" s="161"/>
      <c r="AG7" s="161"/>
      <c r="AH7" s="161"/>
      <c r="AI7" s="161"/>
    </row>
    <row r="8" spans="1:38" ht="15" customHeight="1" x14ac:dyDescent="0.4">
      <c r="A8" s="137"/>
      <c r="B8" s="138"/>
      <c r="C8" s="138"/>
      <c r="D8" s="138"/>
      <c r="E8" s="138"/>
      <c r="F8" s="139"/>
      <c r="H8" s="9" t="s">
        <v>18</v>
      </c>
      <c r="I8" s="152">
        <f>'合計請求書（頭紙）'!C12</f>
        <v>0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8"/>
      <c r="V8" s="163" t="s">
        <v>19</v>
      </c>
      <c r="W8" s="164"/>
      <c r="X8" s="145" t="s">
        <v>20</v>
      </c>
      <c r="Y8" s="145"/>
      <c r="Z8" s="145"/>
      <c r="AA8" s="145"/>
      <c r="AB8" s="145"/>
      <c r="AD8" s="161"/>
      <c r="AE8" s="161"/>
      <c r="AF8" s="161"/>
      <c r="AG8" s="161"/>
      <c r="AH8" s="161"/>
      <c r="AI8" s="161"/>
    </row>
    <row r="9" spans="1:38" ht="15" customHeight="1" x14ac:dyDescent="0.4">
      <c r="A9" s="167" t="s">
        <v>21</v>
      </c>
      <c r="B9" s="165"/>
      <c r="C9" s="165"/>
      <c r="D9" s="165"/>
      <c r="E9" s="49">
        <v>30</v>
      </c>
      <c r="F9" s="10" t="s">
        <v>22</v>
      </c>
      <c r="H9" s="11" t="s">
        <v>23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9"/>
      <c r="V9" s="165"/>
      <c r="W9" s="166"/>
      <c r="X9" s="145">
        <f>'合計請求書（頭紙）'!L10</f>
        <v>0</v>
      </c>
      <c r="Y9" s="145"/>
      <c r="Z9" s="145"/>
      <c r="AA9" s="145"/>
      <c r="AB9" s="145"/>
      <c r="AD9" s="161"/>
      <c r="AE9" s="161"/>
      <c r="AF9" s="161"/>
      <c r="AG9" s="161"/>
      <c r="AH9" s="161"/>
      <c r="AI9" s="161"/>
    </row>
    <row r="10" spans="1:38" ht="15" customHeight="1" x14ac:dyDescent="0.4">
      <c r="A10" s="21"/>
      <c r="B10" s="21"/>
      <c r="C10" s="21"/>
      <c r="D10" s="21"/>
      <c r="H10" s="133" t="s">
        <v>236</v>
      </c>
      <c r="I10" s="134"/>
      <c r="J10" s="134"/>
      <c r="K10" s="134"/>
      <c r="L10" s="134"/>
      <c r="M10" s="146"/>
      <c r="N10" s="146"/>
      <c r="O10" s="146"/>
      <c r="P10" s="146"/>
      <c r="Q10" s="146"/>
      <c r="R10" s="146"/>
      <c r="S10" s="146"/>
      <c r="T10" s="146"/>
      <c r="U10" s="22" t="s">
        <v>237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8" ht="3.75" customHeight="1" x14ac:dyDescent="0.4"/>
    <row r="12" spans="1:38" x14ac:dyDescent="0.4">
      <c r="A12" s="145" t="s">
        <v>24</v>
      </c>
      <c r="B12" s="145"/>
      <c r="C12" s="145" t="s">
        <v>25</v>
      </c>
      <c r="D12" s="145"/>
      <c r="E12" s="145"/>
      <c r="F12" s="145"/>
      <c r="G12" s="145"/>
      <c r="H12" s="145"/>
      <c r="I12" s="145"/>
      <c r="J12" s="145"/>
      <c r="K12" s="136" t="s">
        <v>264</v>
      </c>
      <c r="L12" s="136"/>
      <c r="M12" s="136"/>
      <c r="N12" s="136" t="s">
        <v>310</v>
      </c>
      <c r="O12" s="136"/>
      <c r="P12" s="136"/>
      <c r="Q12" s="136"/>
      <c r="R12" s="136"/>
      <c r="S12" s="136"/>
      <c r="T12" s="133"/>
      <c r="U12" s="134"/>
      <c r="V12" s="135"/>
      <c r="W12" s="136" t="s">
        <v>270</v>
      </c>
      <c r="X12" s="136"/>
      <c r="Y12" s="136"/>
      <c r="Z12" s="136"/>
      <c r="AA12" s="136"/>
      <c r="AB12" s="136"/>
      <c r="AC12" s="136" t="s">
        <v>320</v>
      </c>
      <c r="AD12" s="136"/>
      <c r="AE12" s="136"/>
      <c r="AF12" s="136"/>
      <c r="AG12" s="136"/>
      <c r="AH12" s="136"/>
      <c r="AL12" s="46" t="s">
        <v>324</v>
      </c>
    </row>
    <row r="13" spans="1:38" outlineLevel="1" x14ac:dyDescent="0.4">
      <c r="A13" s="145">
        <v>1101</v>
      </c>
      <c r="B13" s="145"/>
      <c r="C13" s="147" t="s">
        <v>42</v>
      </c>
      <c r="D13" s="148"/>
      <c r="E13" s="148"/>
      <c r="F13" s="148"/>
      <c r="G13" s="148"/>
      <c r="H13" s="148"/>
      <c r="I13" s="148"/>
      <c r="J13" s="14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58">
        <f>N13-W13</f>
        <v>0</v>
      </c>
      <c r="AD13" s="158"/>
      <c r="AE13" s="158"/>
      <c r="AF13" s="158"/>
      <c r="AG13" s="158"/>
      <c r="AH13" s="158"/>
    </row>
    <row r="14" spans="1:38" outlineLevel="1" x14ac:dyDescent="0.4">
      <c r="A14" s="145">
        <v>1102</v>
      </c>
      <c r="B14" s="145"/>
      <c r="C14" s="147" t="s">
        <v>43</v>
      </c>
      <c r="D14" s="148"/>
      <c r="E14" s="148"/>
      <c r="F14" s="148"/>
      <c r="G14" s="148"/>
      <c r="H14" s="148"/>
      <c r="I14" s="148"/>
      <c r="J14" s="14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42">
        <f>N14-W14</f>
        <v>0</v>
      </c>
      <c r="AD14" s="143"/>
      <c r="AE14" s="143"/>
      <c r="AF14" s="143"/>
      <c r="AG14" s="143"/>
      <c r="AH14" s="144"/>
    </row>
    <row r="15" spans="1:38" outlineLevel="1" x14ac:dyDescent="0.4">
      <c r="A15" s="145">
        <v>1103</v>
      </c>
      <c r="B15" s="145"/>
      <c r="C15" s="147" t="s">
        <v>44</v>
      </c>
      <c r="D15" s="148"/>
      <c r="E15" s="148"/>
      <c r="F15" s="148"/>
      <c r="G15" s="148"/>
      <c r="H15" s="148"/>
      <c r="I15" s="148"/>
      <c r="J15" s="14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42">
        <f t="shared" ref="AC15:AC26" si="0">N15-W15</f>
        <v>0</v>
      </c>
      <c r="AD15" s="143"/>
      <c r="AE15" s="143"/>
      <c r="AF15" s="143"/>
      <c r="AG15" s="143"/>
      <c r="AH15" s="144"/>
    </row>
    <row r="16" spans="1:38" outlineLevel="1" x14ac:dyDescent="0.4">
      <c r="A16" s="145">
        <v>1104</v>
      </c>
      <c r="B16" s="145"/>
      <c r="C16" s="147" t="s">
        <v>45</v>
      </c>
      <c r="D16" s="148"/>
      <c r="E16" s="148"/>
      <c r="F16" s="148"/>
      <c r="G16" s="148"/>
      <c r="H16" s="148"/>
      <c r="I16" s="148"/>
      <c r="J16" s="14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42">
        <f t="shared" si="0"/>
        <v>0</v>
      </c>
      <c r="AD16" s="143"/>
      <c r="AE16" s="143"/>
      <c r="AF16" s="143"/>
      <c r="AG16" s="143"/>
      <c r="AH16" s="144"/>
    </row>
    <row r="17" spans="1:34" outlineLevel="1" x14ac:dyDescent="0.4">
      <c r="A17" s="145">
        <v>1105</v>
      </c>
      <c r="B17" s="145"/>
      <c r="C17" s="147" t="s">
        <v>46</v>
      </c>
      <c r="D17" s="148"/>
      <c r="E17" s="148"/>
      <c r="F17" s="148"/>
      <c r="G17" s="148"/>
      <c r="H17" s="148"/>
      <c r="I17" s="148"/>
      <c r="J17" s="14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42">
        <f t="shared" si="0"/>
        <v>0</v>
      </c>
      <c r="AD17" s="143"/>
      <c r="AE17" s="143"/>
      <c r="AF17" s="143"/>
      <c r="AG17" s="143"/>
      <c r="AH17" s="144"/>
    </row>
    <row r="18" spans="1:34" outlineLevel="1" x14ac:dyDescent="0.4">
      <c r="A18" s="145">
        <v>1106</v>
      </c>
      <c r="B18" s="145"/>
      <c r="C18" s="147" t="s">
        <v>47</v>
      </c>
      <c r="D18" s="148"/>
      <c r="E18" s="148"/>
      <c r="F18" s="148"/>
      <c r="G18" s="148"/>
      <c r="H18" s="148"/>
      <c r="I18" s="148"/>
      <c r="J18" s="14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42">
        <f t="shared" si="0"/>
        <v>0</v>
      </c>
      <c r="AD18" s="143"/>
      <c r="AE18" s="143"/>
      <c r="AF18" s="143"/>
      <c r="AG18" s="143"/>
      <c r="AH18" s="144"/>
    </row>
    <row r="19" spans="1:34" outlineLevel="1" x14ac:dyDescent="0.4">
      <c r="A19" s="145">
        <v>1173</v>
      </c>
      <c r="B19" s="145"/>
      <c r="C19" s="147" t="s">
        <v>48</v>
      </c>
      <c r="D19" s="148"/>
      <c r="E19" s="148"/>
      <c r="F19" s="148"/>
      <c r="G19" s="148"/>
      <c r="H19" s="148"/>
      <c r="I19" s="148"/>
      <c r="J19" s="14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42">
        <f t="shared" si="0"/>
        <v>0</v>
      </c>
      <c r="AD19" s="143"/>
      <c r="AE19" s="143"/>
      <c r="AF19" s="143"/>
      <c r="AG19" s="143"/>
      <c r="AH19" s="144"/>
    </row>
    <row r="20" spans="1:34" outlineLevel="1" x14ac:dyDescent="0.4">
      <c r="A20" s="145">
        <v>1174</v>
      </c>
      <c r="B20" s="145"/>
      <c r="C20" s="147" t="s">
        <v>49</v>
      </c>
      <c r="D20" s="148"/>
      <c r="E20" s="148"/>
      <c r="F20" s="148"/>
      <c r="G20" s="148"/>
      <c r="H20" s="148"/>
      <c r="I20" s="148"/>
      <c r="J20" s="14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42">
        <f t="shared" si="0"/>
        <v>0</v>
      </c>
      <c r="AD20" s="143"/>
      <c r="AE20" s="143"/>
      <c r="AF20" s="143"/>
      <c r="AG20" s="143"/>
      <c r="AH20" s="144"/>
    </row>
    <row r="21" spans="1:34" outlineLevel="1" x14ac:dyDescent="0.4">
      <c r="A21" s="145">
        <v>1175</v>
      </c>
      <c r="B21" s="145"/>
      <c r="C21" s="147" t="s">
        <v>50</v>
      </c>
      <c r="D21" s="148"/>
      <c r="E21" s="148"/>
      <c r="F21" s="148"/>
      <c r="G21" s="148"/>
      <c r="H21" s="148"/>
      <c r="I21" s="148"/>
      <c r="J21" s="14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42">
        <f t="shared" si="0"/>
        <v>0</v>
      </c>
      <c r="AD21" s="143"/>
      <c r="AE21" s="143"/>
      <c r="AF21" s="143"/>
      <c r="AG21" s="143"/>
      <c r="AH21" s="144"/>
    </row>
    <row r="22" spans="1:34" outlineLevel="1" x14ac:dyDescent="0.4">
      <c r="A22" s="145">
        <v>1176</v>
      </c>
      <c r="B22" s="145"/>
      <c r="C22" s="147" t="s">
        <v>51</v>
      </c>
      <c r="D22" s="148"/>
      <c r="E22" s="148"/>
      <c r="F22" s="148"/>
      <c r="G22" s="148"/>
      <c r="H22" s="148"/>
      <c r="I22" s="148"/>
      <c r="J22" s="14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42">
        <f t="shared" si="0"/>
        <v>0</v>
      </c>
      <c r="AD22" s="143"/>
      <c r="AE22" s="143"/>
      <c r="AF22" s="143"/>
      <c r="AG22" s="143"/>
      <c r="AH22" s="144"/>
    </row>
    <row r="23" spans="1:34" outlineLevel="1" x14ac:dyDescent="0.4">
      <c r="A23" s="145">
        <v>1177</v>
      </c>
      <c r="B23" s="145"/>
      <c r="C23" s="147" t="s">
        <v>52</v>
      </c>
      <c r="D23" s="148"/>
      <c r="E23" s="148"/>
      <c r="F23" s="148"/>
      <c r="G23" s="148"/>
      <c r="H23" s="148"/>
      <c r="I23" s="148"/>
      <c r="J23" s="14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42">
        <f t="shared" si="0"/>
        <v>0</v>
      </c>
      <c r="AD23" s="143"/>
      <c r="AE23" s="143"/>
      <c r="AF23" s="143"/>
      <c r="AG23" s="143"/>
      <c r="AH23" s="144"/>
    </row>
    <row r="24" spans="1:34" outlineLevel="1" x14ac:dyDescent="0.4">
      <c r="A24" s="145">
        <v>1179</v>
      </c>
      <c r="B24" s="145"/>
      <c r="C24" s="147" t="s">
        <v>53</v>
      </c>
      <c r="D24" s="148"/>
      <c r="E24" s="148"/>
      <c r="F24" s="148"/>
      <c r="G24" s="148"/>
      <c r="H24" s="148"/>
      <c r="I24" s="148"/>
      <c r="J24" s="14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42">
        <f t="shared" si="0"/>
        <v>0</v>
      </c>
      <c r="AD24" s="143"/>
      <c r="AE24" s="143"/>
      <c r="AF24" s="143"/>
      <c r="AG24" s="143"/>
      <c r="AH24" s="144"/>
    </row>
    <row r="25" spans="1:34" outlineLevel="1" x14ac:dyDescent="0.4">
      <c r="A25" s="168">
        <v>1180</v>
      </c>
      <c r="B25" s="168"/>
      <c r="C25" s="147" t="s">
        <v>54</v>
      </c>
      <c r="D25" s="148"/>
      <c r="E25" s="148"/>
      <c r="F25" s="148"/>
      <c r="G25" s="148"/>
      <c r="H25" s="148"/>
      <c r="I25" s="148"/>
      <c r="J25" s="149"/>
      <c r="K25" s="169"/>
      <c r="L25" s="169"/>
      <c r="M25" s="169"/>
      <c r="N25" s="173"/>
      <c r="O25" s="173"/>
      <c r="P25" s="173"/>
      <c r="Q25" s="173"/>
      <c r="R25" s="173"/>
      <c r="S25" s="173"/>
      <c r="T25" s="169"/>
      <c r="U25" s="169"/>
      <c r="V25" s="169"/>
      <c r="W25" s="173"/>
      <c r="X25" s="173"/>
      <c r="Y25" s="173"/>
      <c r="Z25" s="173"/>
      <c r="AA25" s="173"/>
      <c r="AB25" s="173"/>
      <c r="AC25" s="142">
        <f t="shared" si="0"/>
        <v>0</v>
      </c>
      <c r="AD25" s="143"/>
      <c r="AE25" s="143"/>
      <c r="AF25" s="143"/>
      <c r="AG25" s="143"/>
      <c r="AH25" s="144"/>
    </row>
    <row r="26" spans="1:34" ht="15" outlineLevel="1" thickBot="1" x14ac:dyDescent="0.45">
      <c r="A26" s="168">
        <v>1181</v>
      </c>
      <c r="B26" s="168"/>
      <c r="C26" s="170" t="s">
        <v>233</v>
      </c>
      <c r="D26" s="171"/>
      <c r="E26" s="171"/>
      <c r="F26" s="171"/>
      <c r="G26" s="171"/>
      <c r="H26" s="171"/>
      <c r="I26" s="171"/>
      <c r="J26" s="172"/>
      <c r="K26" s="169"/>
      <c r="L26" s="169"/>
      <c r="M26" s="169"/>
      <c r="N26" s="173"/>
      <c r="O26" s="173"/>
      <c r="P26" s="173"/>
      <c r="Q26" s="173"/>
      <c r="R26" s="173"/>
      <c r="S26" s="173"/>
      <c r="T26" s="169"/>
      <c r="U26" s="169"/>
      <c r="V26" s="169"/>
      <c r="W26" s="173"/>
      <c r="X26" s="173"/>
      <c r="Y26" s="173"/>
      <c r="Z26" s="173"/>
      <c r="AA26" s="173"/>
      <c r="AB26" s="173"/>
      <c r="AC26" s="142">
        <f t="shared" si="0"/>
        <v>0</v>
      </c>
      <c r="AD26" s="143"/>
      <c r="AE26" s="143"/>
      <c r="AF26" s="143"/>
      <c r="AG26" s="143"/>
      <c r="AH26" s="144"/>
    </row>
    <row r="27" spans="1:34" ht="15" thickBot="1" x14ac:dyDescent="0.45">
      <c r="A27" s="180" t="s">
        <v>26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>
        <f>SUM(K13:M26)</f>
        <v>0</v>
      </c>
      <c r="L27" s="181"/>
      <c r="M27" s="181"/>
      <c r="N27" s="182">
        <f>SUM(N13:S26)</f>
        <v>0</v>
      </c>
      <c r="O27" s="182"/>
      <c r="P27" s="182"/>
      <c r="Q27" s="182"/>
      <c r="R27" s="182"/>
      <c r="S27" s="182"/>
      <c r="T27" s="181">
        <f>SUM(T13:V26)</f>
        <v>0</v>
      </c>
      <c r="U27" s="181"/>
      <c r="V27" s="181"/>
      <c r="W27" s="182">
        <f>SUM(W13:AB26)</f>
        <v>0</v>
      </c>
      <c r="X27" s="182"/>
      <c r="Y27" s="182"/>
      <c r="Z27" s="182"/>
      <c r="AA27" s="182"/>
      <c r="AB27" s="182"/>
      <c r="AC27" s="183">
        <f>N27-W27</f>
        <v>0</v>
      </c>
      <c r="AD27" s="184"/>
      <c r="AE27" s="184"/>
      <c r="AF27" s="184"/>
      <c r="AG27" s="184"/>
      <c r="AH27" s="185"/>
    </row>
    <row r="28" spans="1:34" outlineLevel="1" x14ac:dyDescent="0.4">
      <c r="A28" s="174">
        <v>2101</v>
      </c>
      <c r="B28" s="174"/>
      <c r="C28" s="175" t="s">
        <v>55</v>
      </c>
      <c r="D28" s="176"/>
      <c r="E28" s="176"/>
      <c r="F28" s="176"/>
      <c r="G28" s="176"/>
      <c r="H28" s="176"/>
      <c r="I28" s="176"/>
      <c r="J28" s="177"/>
      <c r="K28" s="178"/>
      <c r="L28" s="178"/>
      <c r="M28" s="178"/>
      <c r="N28" s="179"/>
      <c r="O28" s="179"/>
      <c r="P28" s="179"/>
      <c r="Q28" s="179"/>
      <c r="R28" s="179"/>
      <c r="S28" s="179"/>
      <c r="T28" s="178"/>
      <c r="U28" s="178"/>
      <c r="V28" s="178"/>
      <c r="W28" s="179"/>
      <c r="X28" s="179"/>
      <c r="Y28" s="179"/>
      <c r="Z28" s="179"/>
      <c r="AA28" s="179"/>
      <c r="AB28" s="179"/>
      <c r="AC28" s="158">
        <f>N28-W28</f>
        <v>0</v>
      </c>
      <c r="AD28" s="158"/>
      <c r="AE28" s="158"/>
      <c r="AF28" s="158"/>
      <c r="AG28" s="158"/>
      <c r="AH28" s="158"/>
    </row>
    <row r="29" spans="1:34" outlineLevel="1" x14ac:dyDescent="0.4">
      <c r="A29" s="145">
        <v>2102</v>
      </c>
      <c r="B29" s="145"/>
      <c r="C29" s="147" t="s">
        <v>56</v>
      </c>
      <c r="D29" s="148"/>
      <c r="E29" s="148"/>
      <c r="F29" s="148"/>
      <c r="G29" s="148"/>
      <c r="H29" s="148"/>
      <c r="I29" s="148"/>
      <c r="J29" s="14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42">
        <f>N29-W29</f>
        <v>0</v>
      </c>
      <c r="AD29" s="143"/>
      <c r="AE29" s="143"/>
      <c r="AF29" s="143"/>
      <c r="AG29" s="143"/>
      <c r="AH29" s="144"/>
    </row>
    <row r="30" spans="1:34" outlineLevel="1" x14ac:dyDescent="0.4">
      <c r="A30" s="145">
        <v>2103</v>
      </c>
      <c r="B30" s="145"/>
      <c r="C30" s="147" t="s">
        <v>57</v>
      </c>
      <c r="D30" s="148"/>
      <c r="E30" s="148"/>
      <c r="F30" s="148"/>
      <c r="G30" s="148"/>
      <c r="H30" s="148"/>
      <c r="I30" s="148"/>
      <c r="J30" s="14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42">
        <f t="shared" ref="AC30:AC93" si="1">N30-W30</f>
        <v>0</v>
      </c>
      <c r="AD30" s="143"/>
      <c r="AE30" s="143"/>
      <c r="AF30" s="143"/>
      <c r="AG30" s="143"/>
      <c r="AH30" s="144"/>
    </row>
    <row r="31" spans="1:34" outlineLevel="1" x14ac:dyDescent="0.4">
      <c r="A31" s="145">
        <v>2104</v>
      </c>
      <c r="B31" s="145"/>
      <c r="C31" s="147" t="s">
        <v>58</v>
      </c>
      <c r="D31" s="148"/>
      <c r="E31" s="148"/>
      <c r="F31" s="148"/>
      <c r="G31" s="148"/>
      <c r="H31" s="148"/>
      <c r="I31" s="148"/>
      <c r="J31" s="14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42">
        <f t="shared" si="1"/>
        <v>0</v>
      </c>
      <c r="AD31" s="143"/>
      <c r="AE31" s="143"/>
      <c r="AF31" s="143"/>
      <c r="AG31" s="143"/>
      <c r="AH31" s="144"/>
    </row>
    <row r="32" spans="1:34" outlineLevel="1" x14ac:dyDescent="0.4">
      <c r="A32" s="145">
        <v>2105</v>
      </c>
      <c r="B32" s="145"/>
      <c r="C32" s="147" t="s">
        <v>59</v>
      </c>
      <c r="D32" s="148"/>
      <c r="E32" s="148"/>
      <c r="F32" s="148"/>
      <c r="G32" s="148"/>
      <c r="H32" s="148"/>
      <c r="I32" s="148"/>
      <c r="J32" s="14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42">
        <f t="shared" si="1"/>
        <v>0</v>
      </c>
      <c r="AD32" s="143"/>
      <c r="AE32" s="143"/>
      <c r="AF32" s="143"/>
      <c r="AG32" s="143"/>
      <c r="AH32" s="144"/>
    </row>
    <row r="33" spans="1:34" outlineLevel="1" x14ac:dyDescent="0.4">
      <c r="A33" s="145">
        <v>2106</v>
      </c>
      <c r="B33" s="145"/>
      <c r="C33" s="147" t="s">
        <v>60</v>
      </c>
      <c r="D33" s="148"/>
      <c r="E33" s="148"/>
      <c r="F33" s="148"/>
      <c r="G33" s="148"/>
      <c r="H33" s="148"/>
      <c r="I33" s="148"/>
      <c r="J33" s="14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42">
        <f t="shared" si="1"/>
        <v>0</v>
      </c>
      <c r="AD33" s="143"/>
      <c r="AE33" s="143"/>
      <c r="AF33" s="143"/>
      <c r="AG33" s="143"/>
      <c r="AH33" s="144"/>
    </row>
    <row r="34" spans="1:34" outlineLevel="1" x14ac:dyDescent="0.4">
      <c r="A34" s="145">
        <v>2107</v>
      </c>
      <c r="B34" s="145"/>
      <c r="C34" s="147" t="s">
        <v>61</v>
      </c>
      <c r="D34" s="148"/>
      <c r="E34" s="148"/>
      <c r="F34" s="148"/>
      <c r="G34" s="148"/>
      <c r="H34" s="148"/>
      <c r="I34" s="148"/>
      <c r="J34" s="14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42">
        <f t="shared" si="1"/>
        <v>0</v>
      </c>
      <c r="AD34" s="143"/>
      <c r="AE34" s="143"/>
      <c r="AF34" s="143"/>
      <c r="AG34" s="143"/>
      <c r="AH34" s="144"/>
    </row>
    <row r="35" spans="1:34" outlineLevel="1" x14ac:dyDescent="0.4">
      <c r="A35" s="145">
        <v>2108</v>
      </c>
      <c r="B35" s="145"/>
      <c r="C35" s="147" t="s">
        <v>62</v>
      </c>
      <c r="D35" s="148"/>
      <c r="E35" s="148"/>
      <c r="F35" s="148"/>
      <c r="G35" s="148"/>
      <c r="H35" s="148"/>
      <c r="I35" s="148"/>
      <c r="J35" s="14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42">
        <f t="shared" si="1"/>
        <v>0</v>
      </c>
      <c r="AD35" s="143"/>
      <c r="AE35" s="143"/>
      <c r="AF35" s="143"/>
      <c r="AG35" s="143"/>
      <c r="AH35" s="144"/>
    </row>
    <row r="36" spans="1:34" outlineLevel="1" x14ac:dyDescent="0.4">
      <c r="A36" s="145">
        <v>2109</v>
      </c>
      <c r="B36" s="145"/>
      <c r="C36" s="147" t="s">
        <v>63</v>
      </c>
      <c r="D36" s="148"/>
      <c r="E36" s="148"/>
      <c r="F36" s="148"/>
      <c r="G36" s="148"/>
      <c r="H36" s="148"/>
      <c r="I36" s="148"/>
      <c r="J36" s="14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42">
        <f t="shared" si="1"/>
        <v>0</v>
      </c>
      <c r="AD36" s="143"/>
      <c r="AE36" s="143"/>
      <c r="AF36" s="143"/>
      <c r="AG36" s="143"/>
      <c r="AH36" s="144"/>
    </row>
    <row r="37" spans="1:34" outlineLevel="1" x14ac:dyDescent="0.4">
      <c r="A37" s="145">
        <v>2110</v>
      </c>
      <c r="B37" s="145"/>
      <c r="C37" s="147" t="s">
        <v>64</v>
      </c>
      <c r="D37" s="148"/>
      <c r="E37" s="148"/>
      <c r="F37" s="148"/>
      <c r="G37" s="148"/>
      <c r="H37" s="148"/>
      <c r="I37" s="148"/>
      <c r="J37" s="14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42">
        <f t="shared" si="1"/>
        <v>0</v>
      </c>
      <c r="AD37" s="143"/>
      <c r="AE37" s="143"/>
      <c r="AF37" s="143"/>
      <c r="AG37" s="143"/>
      <c r="AH37" s="144"/>
    </row>
    <row r="38" spans="1:34" outlineLevel="1" x14ac:dyDescent="0.4">
      <c r="A38" s="145">
        <v>2111</v>
      </c>
      <c r="B38" s="145"/>
      <c r="C38" s="147" t="s">
        <v>65</v>
      </c>
      <c r="D38" s="148"/>
      <c r="E38" s="148"/>
      <c r="F38" s="148"/>
      <c r="G38" s="148"/>
      <c r="H38" s="148"/>
      <c r="I38" s="148"/>
      <c r="J38" s="14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42">
        <f t="shared" si="1"/>
        <v>0</v>
      </c>
      <c r="AD38" s="143"/>
      <c r="AE38" s="143"/>
      <c r="AF38" s="143"/>
      <c r="AG38" s="143"/>
      <c r="AH38" s="144"/>
    </row>
    <row r="39" spans="1:34" outlineLevel="1" x14ac:dyDescent="0.4">
      <c r="A39" s="145">
        <v>2112</v>
      </c>
      <c r="B39" s="145"/>
      <c r="C39" s="147" t="s">
        <v>66</v>
      </c>
      <c r="D39" s="148"/>
      <c r="E39" s="148"/>
      <c r="F39" s="148"/>
      <c r="G39" s="148"/>
      <c r="H39" s="148"/>
      <c r="I39" s="148"/>
      <c r="J39" s="14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42">
        <f t="shared" si="1"/>
        <v>0</v>
      </c>
      <c r="AD39" s="143"/>
      <c r="AE39" s="143"/>
      <c r="AF39" s="143"/>
      <c r="AG39" s="143"/>
      <c r="AH39" s="144"/>
    </row>
    <row r="40" spans="1:34" outlineLevel="1" x14ac:dyDescent="0.4">
      <c r="A40" s="145">
        <v>2113</v>
      </c>
      <c r="B40" s="145"/>
      <c r="C40" s="147" t="s">
        <v>67</v>
      </c>
      <c r="D40" s="148"/>
      <c r="E40" s="148"/>
      <c r="F40" s="148"/>
      <c r="G40" s="148"/>
      <c r="H40" s="148"/>
      <c r="I40" s="148"/>
      <c r="J40" s="14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42">
        <f t="shared" si="1"/>
        <v>0</v>
      </c>
      <c r="AD40" s="143"/>
      <c r="AE40" s="143"/>
      <c r="AF40" s="143"/>
      <c r="AG40" s="143"/>
      <c r="AH40" s="144"/>
    </row>
    <row r="41" spans="1:34" outlineLevel="1" x14ac:dyDescent="0.4">
      <c r="A41" s="145">
        <v>2114</v>
      </c>
      <c r="B41" s="145"/>
      <c r="C41" s="147" t="s">
        <v>68</v>
      </c>
      <c r="D41" s="148"/>
      <c r="E41" s="148"/>
      <c r="F41" s="148"/>
      <c r="G41" s="148"/>
      <c r="H41" s="148"/>
      <c r="I41" s="148"/>
      <c r="J41" s="14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42">
        <f t="shared" si="1"/>
        <v>0</v>
      </c>
      <c r="AD41" s="143"/>
      <c r="AE41" s="143"/>
      <c r="AF41" s="143"/>
      <c r="AG41" s="143"/>
      <c r="AH41" s="144"/>
    </row>
    <row r="42" spans="1:34" outlineLevel="1" x14ac:dyDescent="0.4">
      <c r="A42" s="145">
        <v>2115</v>
      </c>
      <c r="B42" s="145"/>
      <c r="C42" s="147" t="s">
        <v>69</v>
      </c>
      <c r="D42" s="148"/>
      <c r="E42" s="148"/>
      <c r="F42" s="148"/>
      <c r="G42" s="148"/>
      <c r="H42" s="148"/>
      <c r="I42" s="148"/>
      <c r="J42" s="149"/>
      <c r="K42" s="140"/>
      <c r="L42" s="140"/>
      <c r="M42" s="140"/>
      <c r="N42" s="141"/>
      <c r="O42" s="141"/>
      <c r="P42" s="141"/>
      <c r="Q42" s="141"/>
      <c r="R42" s="141"/>
      <c r="S42" s="141"/>
      <c r="T42" s="140"/>
      <c r="U42" s="140"/>
      <c r="V42" s="140"/>
      <c r="W42" s="141"/>
      <c r="X42" s="141"/>
      <c r="Y42" s="141"/>
      <c r="Z42" s="141"/>
      <c r="AA42" s="141"/>
      <c r="AB42" s="141"/>
      <c r="AC42" s="142">
        <f t="shared" si="1"/>
        <v>0</v>
      </c>
      <c r="AD42" s="143"/>
      <c r="AE42" s="143"/>
      <c r="AF42" s="143"/>
      <c r="AG42" s="143"/>
      <c r="AH42" s="144"/>
    </row>
    <row r="43" spans="1:34" ht="15" outlineLevel="1" thickBot="1" x14ac:dyDescent="0.45">
      <c r="A43" s="168">
        <v>2116</v>
      </c>
      <c r="B43" s="168"/>
      <c r="C43" s="186" t="s">
        <v>70</v>
      </c>
      <c r="D43" s="187"/>
      <c r="E43" s="187"/>
      <c r="F43" s="187"/>
      <c r="G43" s="187"/>
      <c r="H43" s="187"/>
      <c r="I43" s="187"/>
      <c r="J43" s="188"/>
      <c r="K43" s="169"/>
      <c r="L43" s="169"/>
      <c r="M43" s="169"/>
      <c r="N43" s="173"/>
      <c r="O43" s="173"/>
      <c r="P43" s="173"/>
      <c r="Q43" s="173"/>
      <c r="R43" s="173"/>
      <c r="S43" s="173"/>
      <c r="T43" s="169"/>
      <c r="U43" s="169"/>
      <c r="V43" s="169"/>
      <c r="W43" s="173"/>
      <c r="X43" s="173"/>
      <c r="Y43" s="173"/>
      <c r="Z43" s="173"/>
      <c r="AA43" s="173"/>
      <c r="AB43" s="173"/>
      <c r="AC43" s="189">
        <f t="shared" si="1"/>
        <v>0</v>
      </c>
      <c r="AD43" s="190"/>
      <c r="AE43" s="190"/>
      <c r="AF43" s="190"/>
      <c r="AG43" s="190"/>
      <c r="AH43" s="191"/>
    </row>
    <row r="44" spans="1:34" ht="15" thickBot="1" x14ac:dyDescent="0.45">
      <c r="A44" s="180" t="s">
        <v>27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>
        <f>SUM(K28:M43)</f>
        <v>0</v>
      </c>
      <c r="L44" s="181"/>
      <c r="M44" s="181"/>
      <c r="N44" s="182">
        <f>SUM(N28:S43)</f>
        <v>0</v>
      </c>
      <c r="O44" s="182"/>
      <c r="P44" s="182"/>
      <c r="Q44" s="182"/>
      <c r="R44" s="182"/>
      <c r="S44" s="182"/>
      <c r="T44" s="181">
        <f>SUM(T28:V43)</f>
        <v>0</v>
      </c>
      <c r="U44" s="181"/>
      <c r="V44" s="181"/>
      <c r="W44" s="182">
        <f>SUM(W28:AB43)</f>
        <v>0</v>
      </c>
      <c r="X44" s="182"/>
      <c r="Y44" s="182"/>
      <c r="Z44" s="182"/>
      <c r="AA44" s="182"/>
      <c r="AB44" s="182"/>
      <c r="AC44" s="183">
        <f t="shared" si="1"/>
        <v>0</v>
      </c>
      <c r="AD44" s="184"/>
      <c r="AE44" s="184"/>
      <c r="AF44" s="184"/>
      <c r="AG44" s="184"/>
      <c r="AH44" s="185"/>
    </row>
    <row r="45" spans="1:34" outlineLevel="1" x14ac:dyDescent="0.4">
      <c r="A45" s="174">
        <v>3901</v>
      </c>
      <c r="B45" s="174"/>
      <c r="C45" s="175" t="s">
        <v>71</v>
      </c>
      <c r="D45" s="176"/>
      <c r="E45" s="176"/>
      <c r="F45" s="176"/>
      <c r="G45" s="176"/>
      <c r="H45" s="176"/>
      <c r="I45" s="176"/>
      <c r="J45" s="177"/>
      <c r="K45" s="178"/>
      <c r="L45" s="178"/>
      <c r="M45" s="178"/>
      <c r="N45" s="179"/>
      <c r="O45" s="179"/>
      <c r="P45" s="179"/>
      <c r="Q45" s="179"/>
      <c r="R45" s="179"/>
      <c r="S45" s="179"/>
      <c r="T45" s="178"/>
      <c r="U45" s="178"/>
      <c r="V45" s="178"/>
      <c r="W45" s="179"/>
      <c r="X45" s="179"/>
      <c r="Y45" s="179"/>
      <c r="Z45" s="179"/>
      <c r="AA45" s="179"/>
      <c r="AB45" s="179"/>
      <c r="AC45" s="192">
        <f t="shared" si="1"/>
        <v>0</v>
      </c>
      <c r="AD45" s="193"/>
      <c r="AE45" s="193"/>
      <c r="AF45" s="193"/>
      <c r="AG45" s="193"/>
      <c r="AH45" s="194"/>
    </row>
    <row r="46" spans="1:34" outlineLevel="1" x14ac:dyDescent="0.4">
      <c r="A46" s="145">
        <v>3902</v>
      </c>
      <c r="B46" s="145"/>
      <c r="C46" s="147" t="s">
        <v>72</v>
      </c>
      <c r="D46" s="148"/>
      <c r="E46" s="148"/>
      <c r="F46" s="148"/>
      <c r="G46" s="148"/>
      <c r="H46" s="148"/>
      <c r="I46" s="148"/>
      <c r="J46" s="14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42">
        <f t="shared" si="1"/>
        <v>0</v>
      </c>
      <c r="AD46" s="143"/>
      <c r="AE46" s="143"/>
      <c r="AF46" s="143"/>
      <c r="AG46" s="143"/>
      <c r="AH46" s="144"/>
    </row>
    <row r="47" spans="1:34" outlineLevel="1" x14ac:dyDescent="0.4">
      <c r="A47" s="145">
        <v>3903</v>
      </c>
      <c r="B47" s="145"/>
      <c r="C47" s="147" t="s">
        <v>73</v>
      </c>
      <c r="D47" s="148"/>
      <c r="E47" s="148"/>
      <c r="F47" s="148"/>
      <c r="G47" s="148"/>
      <c r="H47" s="148"/>
      <c r="I47" s="148"/>
      <c r="J47" s="14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42">
        <f t="shared" si="1"/>
        <v>0</v>
      </c>
      <c r="AD47" s="143"/>
      <c r="AE47" s="143"/>
      <c r="AF47" s="143"/>
      <c r="AG47" s="143"/>
      <c r="AH47" s="144"/>
    </row>
    <row r="48" spans="1:34" outlineLevel="1" x14ac:dyDescent="0.4">
      <c r="A48" s="145">
        <v>3904</v>
      </c>
      <c r="B48" s="145"/>
      <c r="C48" s="147" t="s">
        <v>74</v>
      </c>
      <c r="D48" s="148"/>
      <c r="E48" s="148"/>
      <c r="F48" s="148"/>
      <c r="G48" s="148"/>
      <c r="H48" s="148"/>
      <c r="I48" s="148"/>
      <c r="J48" s="14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42">
        <f t="shared" si="1"/>
        <v>0</v>
      </c>
      <c r="AD48" s="143"/>
      <c r="AE48" s="143"/>
      <c r="AF48" s="143"/>
      <c r="AG48" s="143"/>
      <c r="AH48" s="144"/>
    </row>
    <row r="49" spans="1:34" outlineLevel="1" x14ac:dyDescent="0.4">
      <c r="A49" s="145">
        <v>3909</v>
      </c>
      <c r="B49" s="145"/>
      <c r="C49" s="147" t="s">
        <v>75</v>
      </c>
      <c r="D49" s="148"/>
      <c r="E49" s="148"/>
      <c r="F49" s="148"/>
      <c r="G49" s="148"/>
      <c r="H49" s="148"/>
      <c r="I49" s="148"/>
      <c r="J49" s="14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42">
        <f t="shared" si="1"/>
        <v>0</v>
      </c>
      <c r="AD49" s="143"/>
      <c r="AE49" s="143"/>
      <c r="AF49" s="143"/>
      <c r="AG49" s="143"/>
      <c r="AH49" s="144"/>
    </row>
    <row r="50" spans="1:34" outlineLevel="1" x14ac:dyDescent="0.4">
      <c r="A50" s="145">
        <v>3911</v>
      </c>
      <c r="B50" s="145"/>
      <c r="C50" s="147" t="s">
        <v>76</v>
      </c>
      <c r="D50" s="148"/>
      <c r="E50" s="148"/>
      <c r="F50" s="148"/>
      <c r="G50" s="148"/>
      <c r="H50" s="148"/>
      <c r="I50" s="148"/>
      <c r="J50" s="14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42">
        <f t="shared" si="1"/>
        <v>0</v>
      </c>
      <c r="AD50" s="143"/>
      <c r="AE50" s="143"/>
      <c r="AF50" s="143"/>
      <c r="AG50" s="143"/>
      <c r="AH50" s="144"/>
    </row>
    <row r="51" spans="1:34" outlineLevel="1" x14ac:dyDescent="0.4">
      <c r="A51" s="145">
        <v>3912</v>
      </c>
      <c r="B51" s="145"/>
      <c r="C51" s="147" t="s">
        <v>77</v>
      </c>
      <c r="D51" s="148"/>
      <c r="E51" s="148"/>
      <c r="F51" s="148"/>
      <c r="G51" s="148"/>
      <c r="H51" s="148"/>
      <c r="I51" s="148"/>
      <c r="J51" s="14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42">
        <f t="shared" si="1"/>
        <v>0</v>
      </c>
      <c r="AD51" s="143"/>
      <c r="AE51" s="143"/>
      <c r="AF51" s="143"/>
      <c r="AG51" s="143"/>
      <c r="AH51" s="144"/>
    </row>
    <row r="52" spans="1:34" outlineLevel="1" x14ac:dyDescent="0.4">
      <c r="A52" s="145">
        <v>3913</v>
      </c>
      <c r="B52" s="145"/>
      <c r="C52" s="147" t="s">
        <v>78</v>
      </c>
      <c r="D52" s="148"/>
      <c r="E52" s="148"/>
      <c r="F52" s="148"/>
      <c r="G52" s="148"/>
      <c r="H52" s="148"/>
      <c r="I52" s="148"/>
      <c r="J52" s="14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42">
        <f t="shared" si="1"/>
        <v>0</v>
      </c>
      <c r="AD52" s="143"/>
      <c r="AE52" s="143"/>
      <c r="AF52" s="143"/>
      <c r="AG52" s="143"/>
      <c r="AH52" s="144"/>
    </row>
    <row r="53" spans="1:34" outlineLevel="1" x14ac:dyDescent="0.4">
      <c r="A53" s="145">
        <v>3914</v>
      </c>
      <c r="B53" s="145"/>
      <c r="C53" s="147" t="s">
        <v>79</v>
      </c>
      <c r="D53" s="148"/>
      <c r="E53" s="148"/>
      <c r="F53" s="148"/>
      <c r="G53" s="148"/>
      <c r="H53" s="148"/>
      <c r="I53" s="148"/>
      <c r="J53" s="14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42">
        <f t="shared" si="1"/>
        <v>0</v>
      </c>
      <c r="AD53" s="143"/>
      <c r="AE53" s="143"/>
      <c r="AF53" s="143"/>
      <c r="AG53" s="143"/>
      <c r="AH53" s="144"/>
    </row>
    <row r="54" spans="1:34" outlineLevel="1" x14ac:dyDescent="0.4">
      <c r="A54" s="145">
        <v>3915</v>
      </c>
      <c r="B54" s="145"/>
      <c r="C54" s="147" t="s">
        <v>80</v>
      </c>
      <c r="D54" s="148"/>
      <c r="E54" s="148"/>
      <c r="F54" s="148"/>
      <c r="G54" s="148"/>
      <c r="H54" s="148"/>
      <c r="I54" s="148"/>
      <c r="J54" s="14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42">
        <f t="shared" si="1"/>
        <v>0</v>
      </c>
      <c r="AD54" s="143"/>
      <c r="AE54" s="143"/>
      <c r="AF54" s="143"/>
      <c r="AG54" s="143"/>
      <c r="AH54" s="144"/>
    </row>
    <row r="55" spans="1:34" outlineLevel="1" x14ac:dyDescent="0.4">
      <c r="A55" s="145">
        <v>3916</v>
      </c>
      <c r="B55" s="145"/>
      <c r="C55" s="147" t="s">
        <v>81</v>
      </c>
      <c r="D55" s="148"/>
      <c r="E55" s="148"/>
      <c r="F55" s="148"/>
      <c r="G55" s="148"/>
      <c r="H55" s="148"/>
      <c r="I55" s="148"/>
      <c r="J55" s="14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42">
        <f t="shared" si="1"/>
        <v>0</v>
      </c>
      <c r="AD55" s="143"/>
      <c r="AE55" s="143"/>
      <c r="AF55" s="143"/>
      <c r="AG55" s="143"/>
      <c r="AH55" s="144"/>
    </row>
    <row r="56" spans="1:34" outlineLevel="1" x14ac:dyDescent="0.4">
      <c r="A56" s="145">
        <v>3917</v>
      </c>
      <c r="B56" s="145"/>
      <c r="C56" s="147" t="s">
        <v>82</v>
      </c>
      <c r="D56" s="148"/>
      <c r="E56" s="148"/>
      <c r="F56" s="148"/>
      <c r="G56" s="148"/>
      <c r="H56" s="148"/>
      <c r="I56" s="148"/>
      <c r="J56" s="14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42">
        <f t="shared" si="1"/>
        <v>0</v>
      </c>
      <c r="AD56" s="143"/>
      <c r="AE56" s="143"/>
      <c r="AF56" s="143"/>
      <c r="AG56" s="143"/>
      <c r="AH56" s="144"/>
    </row>
    <row r="57" spans="1:34" outlineLevel="1" x14ac:dyDescent="0.4">
      <c r="A57" s="145">
        <v>3918</v>
      </c>
      <c r="B57" s="145"/>
      <c r="C57" s="147" t="s">
        <v>83</v>
      </c>
      <c r="D57" s="148"/>
      <c r="E57" s="148"/>
      <c r="F57" s="148"/>
      <c r="G57" s="148"/>
      <c r="H57" s="148"/>
      <c r="I57" s="148"/>
      <c r="J57" s="14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42">
        <f t="shared" si="1"/>
        <v>0</v>
      </c>
      <c r="AD57" s="143"/>
      <c r="AE57" s="143"/>
      <c r="AF57" s="143"/>
      <c r="AG57" s="143"/>
      <c r="AH57" s="144"/>
    </row>
    <row r="58" spans="1:34" outlineLevel="1" x14ac:dyDescent="0.4">
      <c r="A58" s="145">
        <v>3921</v>
      </c>
      <c r="B58" s="145"/>
      <c r="C58" s="147" t="s">
        <v>84</v>
      </c>
      <c r="D58" s="148"/>
      <c r="E58" s="148"/>
      <c r="F58" s="148"/>
      <c r="G58" s="148"/>
      <c r="H58" s="148"/>
      <c r="I58" s="148"/>
      <c r="J58" s="14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42">
        <f t="shared" si="1"/>
        <v>0</v>
      </c>
      <c r="AD58" s="143"/>
      <c r="AE58" s="143"/>
      <c r="AF58" s="143"/>
      <c r="AG58" s="143"/>
      <c r="AH58" s="144"/>
    </row>
    <row r="59" spans="1:34" outlineLevel="1" x14ac:dyDescent="0.4">
      <c r="A59" s="145">
        <v>3922</v>
      </c>
      <c r="B59" s="145"/>
      <c r="C59" s="147" t="s">
        <v>85</v>
      </c>
      <c r="D59" s="148"/>
      <c r="E59" s="148"/>
      <c r="F59" s="148"/>
      <c r="G59" s="148"/>
      <c r="H59" s="148"/>
      <c r="I59" s="148"/>
      <c r="J59" s="14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42">
        <f t="shared" si="1"/>
        <v>0</v>
      </c>
      <c r="AD59" s="143"/>
      <c r="AE59" s="143"/>
      <c r="AF59" s="143"/>
      <c r="AG59" s="143"/>
      <c r="AH59" s="144"/>
    </row>
    <row r="60" spans="1:34" outlineLevel="1" x14ac:dyDescent="0.4">
      <c r="A60" s="145">
        <v>3923</v>
      </c>
      <c r="B60" s="145"/>
      <c r="C60" s="147" t="s">
        <v>231</v>
      </c>
      <c r="D60" s="148"/>
      <c r="E60" s="148"/>
      <c r="F60" s="148"/>
      <c r="G60" s="148"/>
      <c r="H60" s="148"/>
      <c r="I60" s="148"/>
      <c r="J60" s="14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42">
        <f t="shared" si="1"/>
        <v>0</v>
      </c>
      <c r="AD60" s="143"/>
      <c r="AE60" s="143"/>
      <c r="AF60" s="143"/>
      <c r="AG60" s="143"/>
      <c r="AH60" s="144"/>
    </row>
    <row r="61" spans="1:34" outlineLevel="1" x14ac:dyDescent="0.4">
      <c r="A61" s="145">
        <v>3924</v>
      </c>
      <c r="B61" s="145"/>
      <c r="C61" s="147" t="s">
        <v>86</v>
      </c>
      <c r="D61" s="148"/>
      <c r="E61" s="148"/>
      <c r="F61" s="148"/>
      <c r="G61" s="148"/>
      <c r="H61" s="148"/>
      <c r="I61" s="148"/>
      <c r="J61" s="14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42">
        <f t="shared" si="1"/>
        <v>0</v>
      </c>
      <c r="AD61" s="143"/>
      <c r="AE61" s="143"/>
      <c r="AF61" s="143"/>
      <c r="AG61" s="143"/>
      <c r="AH61" s="144"/>
    </row>
    <row r="62" spans="1:34" outlineLevel="1" x14ac:dyDescent="0.4">
      <c r="A62" s="145">
        <v>3925</v>
      </c>
      <c r="B62" s="145"/>
      <c r="C62" s="147" t="s">
        <v>87</v>
      </c>
      <c r="D62" s="148"/>
      <c r="E62" s="148"/>
      <c r="F62" s="148"/>
      <c r="G62" s="148"/>
      <c r="H62" s="148"/>
      <c r="I62" s="148"/>
      <c r="J62" s="14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42">
        <f t="shared" si="1"/>
        <v>0</v>
      </c>
      <c r="AD62" s="143"/>
      <c r="AE62" s="143"/>
      <c r="AF62" s="143"/>
      <c r="AG62" s="143"/>
      <c r="AH62" s="144"/>
    </row>
    <row r="63" spans="1:34" outlineLevel="1" x14ac:dyDescent="0.4">
      <c r="A63" s="145">
        <v>3926</v>
      </c>
      <c r="B63" s="145"/>
      <c r="C63" s="147" t="s">
        <v>88</v>
      </c>
      <c r="D63" s="148"/>
      <c r="E63" s="148"/>
      <c r="F63" s="148"/>
      <c r="G63" s="148"/>
      <c r="H63" s="148"/>
      <c r="I63" s="148"/>
      <c r="J63" s="14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42">
        <f t="shared" si="1"/>
        <v>0</v>
      </c>
      <c r="AD63" s="143"/>
      <c r="AE63" s="143"/>
      <c r="AF63" s="143"/>
      <c r="AG63" s="143"/>
      <c r="AH63" s="144"/>
    </row>
    <row r="64" spans="1:34" outlineLevel="1" x14ac:dyDescent="0.4">
      <c r="A64" s="145">
        <v>3928</v>
      </c>
      <c r="B64" s="145"/>
      <c r="C64" s="147" t="s">
        <v>89</v>
      </c>
      <c r="D64" s="148"/>
      <c r="E64" s="148"/>
      <c r="F64" s="148"/>
      <c r="G64" s="148"/>
      <c r="H64" s="148"/>
      <c r="I64" s="148"/>
      <c r="J64" s="14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42">
        <f t="shared" si="1"/>
        <v>0</v>
      </c>
      <c r="AD64" s="143"/>
      <c r="AE64" s="143"/>
      <c r="AF64" s="143"/>
      <c r="AG64" s="143"/>
      <c r="AH64" s="144"/>
    </row>
    <row r="65" spans="1:34" outlineLevel="1" x14ac:dyDescent="0.4">
      <c r="A65" s="145">
        <v>3929</v>
      </c>
      <c r="B65" s="145"/>
      <c r="C65" s="147" t="s">
        <v>90</v>
      </c>
      <c r="D65" s="148"/>
      <c r="E65" s="148"/>
      <c r="F65" s="148"/>
      <c r="G65" s="148"/>
      <c r="H65" s="148"/>
      <c r="I65" s="148"/>
      <c r="J65" s="14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42">
        <f t="shared" si="1"/>
        <v>0</v>
      </c>
      <c r="AD65" s="143"/>
      <c r="AE65" s="143"/>
      <c r="AF65" s="143"/>
      <c r="AG65" s="143"/>
      <c r="AH65" s="144"/>
    </row>
    <row r="66" spans="1:34" outlineLevel="1" x14ac:dyDescent="0.4">
      <c r="A66" s="145">
        <v>3930</v>
      </c>
      <c r="B66" s="145"/>
      <c r="C66" s="147" t="s">
        <v>91</v>
      </c>
      <c r="D66" s="148"/>
      <c r="E66" s="148"/>
      <c r="F66" s="148"/>
      <c r="G66" s="148"/>
      <c r="H66" s="148"/>
      <c r="I66" s="148"/>
      <c r="J66" s="14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42">
        <f t="shared" si="1"/>
        <v>0</v>
      </c>
      <c r="AD66" s="143"/>
      <c r="AE66" s="143"/>
      <c r="AF66" s="143"/>
      <c r="AG66" s="143"/>
      <c r="AH66" s="144"/>
    </row>
    <row r="67" spans="1:34" outlineLevel="1" x14ac:dyDescent="0.4">
      <c r="A67" s="145">
        <v>3932</v>
      </c>
      <c r="B67" s="145"/>
      <c r="C67" s="147" t="s">
        <v>92</v>
      </c>
      <c r="D67" s="148"/>
      <c r="E67" s="148"/>
      <c r="F67" s="148"/>
      <c r="G67" s="148"/>
      <c r="H67" s="148"/>
      <c r="I67" s="148"/>
      <c r="J67" s="14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42">
        <f t="shared" si="1"/>
        <v>0</v>
      </c>
      <c r="AD67" s="143"/>
      <c r="AE67" s="143"/>
      <c r="AF67" s="143"/>
      <c r="AG67" s="143"/>
      <c r="AH67" s="144"/>
    </row>
    <row r="68" spans="1:34" outlineLevel="1" x14ac:dyDescent="0.4">
      <c r="A68" s="145">
        <v>3933</v>
      </c>
      <c r="B68" s="145"/>
      <c r="C68" s="147" t="s">
        <v>93</v>
      </c>
      <c r="D68" s="148"/>
      <c r="E68" s="148"/>
      <c r="F68" s="148"/>
      <c r="G68" s="148"/>
      <c r="H68" s="148"/>
      <c r="I68" s="148"/>
      <c r="J68" s="14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42">
        <f t="shared" si="1"/>
        <v>0</v>
      </c>
      <c r="AD68" s="143"/>
      <c r="AE68" s="143"/>
      <c r="AF68" s="143"/>
      <c r="AG68" s="143"/>
      <c r="AH68" s="144"/>
    </row>
    <row r="69" spans="1:34" outlineLevel="1" x14ac:dyDescent="0.4">
      <c r="A69" s="145">
        <v>3934</v>
      </c>
      <c r="B69" s="145"/>
      <c r="C69" s="147" t="s">
        <v>94</v>
      </c>
      <c r="D69" s="148"/>
      <c r="E69" s="148"/>
      <c r="F69" s="148"/>
      <c r="G69" s="148"/>
      <c r="H69" s="148"/>
      <c r="I69" s="148"/>
      <c r="J69" s="14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42">
        <f t="shared" si="1"/>
        <v>0</v>
      </c>
      <c r="AD69" s="143"/>
      <c r="AE69" s="143"/>
      <c r="AF69" s="143"/>
      <c r="AG69" s="143"/>
      <c r="AH69" s="144"/>
    </row>
    <row r="70" spans="1:34" outlineLevel="1" x14ac:dyDescent="0.4">
      <c r="A70" s="145">
        <v>3935</v>
      </c>
      <c r="B70" s="145"/>
      <c r="C70" s="147" t="s">
        <v>95</v>
      </c>
      <c r="D70" s="148"/>
      <c r="E70" s="148"/>
      <c r="F70" s="148"/>
      <c r="G70" s="148"/>
      <c r="H70" s="148"/>
      <c r="I70" s="148"/>
      <c r="J70" s="14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42">
        <f t="shared" si="1"/>
        <v>0</v>
      </c>
      <c r="AD70" s="143"/>
      <c r="AE70" s="143"/>
      <c r="AF70" s="143"/>
      <c r="AG70" s="143"/>
      <c r="AH70" s="144"/>
    </row>
    <row r="71" spans="1:34" outlineLevel="1" x14ac:dyDescent="0.4">
      <c r="A71" s="145">
        <v>3941</v>
      </c>
      <c r="B71" s="145"/>
      <c r="C71" s="147" t="s">
        <v>96</v>
      </c>
      <c r="D71" s="148"/>
      <c r="E71" s="148"/>
      <c r="F71" s="148"/>
      <c r="G71" s="148"/>
      <c r="H71" s="148"/>
      <c r="I71" s="148"/>
      <c r="J71" s="14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42">
        <f t="shared" si="1"/>
        <v>0</v>
      </c>
      <c r="AD71" s="143"/>
      <c r="AE71" s="143"/>
      <c r="AF71" s="143"/>
      <c r="AG71" s="143"/>
      <c r="AH71" s="144"/>
    </row>
    <row r="72" spans="1:34" outlineLevel="1" x14ac:dyDescent="0.4">
      <c r="A72" s="145">
        <v>3942</v>
      </c>
      <c r="B72" s="145"/>
      <c r="C72" s="147" t="s">
        <v>97</v>
      </c>
      <c r="D72" s="148"/>
      <c r="E72" s="148"/>
      <c r="F72" s="148"/>
      <c r="G72" s="148"/>
      <c r="H72" s="148"/>
      <c r="I72" s="148"/>
      <c r="J72" s="14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42">
        <f t="shared" si="1"/>
        <v>0</v>
      </c>
      <c r="AD72" s="143"/>
      <c r="AE72" s="143"/>
      <c r="AF72" s="143"/>
      <c r="AG72" s="143"/>
      <c r="AH72" s="144"/>
    </row>
    <row r="73" spans="1:34" outlineLevel="1" x14ac:dyDescent="0.4">
      <c r="A73" s="145">
        <v>3943</v>
      </c>
      <c r="B73" s="145"/>
      <c r="C73" s="147" t="s">
        <v>98</v>
      </c>
      <c r="D73" s="148"/>
      <c r="E73" s="148"/>
      <c r="F73" s="148"/>
      <c r="G73" s="148"/>
      <c r="H73" s="148"/>
      <c r="I73" s="148"/>
      <c r="J73" s="14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42">
        <f t="shared" si="1"/>
        <v>0</v>
      </c>
      <c r="AD73" s="143"/>
      <c r="AE73" s="143"/>
      <c r="AF73" s="143"/>
      <c r="AG73" s="143"/>
      <c r="AH73" s="144"/>
    </row>
    <row r="74" spans="1:34" outlineLevel="1" x14ac:dyDescent="0.4">
      <c r="A74" s="145">
        <v>3944</v>
      </c>
      <c r="B74" s="145"/>
      <c r="C74" s="147" t="s">
        <v>99</v>
      </c>
      <c r="D74" s="148"/>
      <c r="E74" s="148"/>
      <c r="F74" s="148"/>
      <c r="G74" s="148"/>
      <c r="H74" s="148"/>
      <c r="I74" s="148"/>
      <c r="J74" s="14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42">
        <f t="shared" si="1"/>
        <v>0</v>
      </c>
      <c r="AD74" s="143"/>
      <c r="AE74" s="143"/>
      <c r="AF74" s="143"/>
      <c r="AG74" s="143"/>
      <c r="AH74" s="144"/>
    </row>
    <row r="75" spans="1:34" outlineLevel="1" x14ac:dyDescent="0.4">
      <c r="A75" s="145">
        <v>3945</v>
      </c>
      <c r="B75" s="145"/>
      <c r="C75" s="147" t="s">
        <v>100</v>
      </c>
      <c r="D75" s="148"/>
      <c r="E75" s="148"/>
      <c r="F75" s="148"/>
      <c r="G75" s="148"/>
      <c r="H75" s="148"/>
      <c r="I75" s="148"/>
      <c r="J75" s="14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42">
        <f t="shared" si="1"/>
        <v>0</v>
      </c>
      <c r="AD75" s="143"/>
      <c r="AE75" s="143"/>
      <c r="AF75" s="143"/>
      <c r="AG75" s="143"/>
      <c r="AH75" s="144"/>
    </row>
    <row r="76" spans="1:34" outlineLevel="1" x14ac:dyDescent="0.4">
      <c r="A76" s="145">
        <v>3946</v>
      </c>
      <c r="B76" s="145"/>
      <c r="C76" s="147" t="s">
        <v>101</v>
      </c>
      <c r="D76" s="148"/>
      <c r="E76" s="148"/>
      <c r="F76" s="148"/>
      <c r="G76" s="148"/>
      <c r="H76" s="148"/>
      <c r="I76" s="148"/>
      <c r="J76" s="14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42">
        <f t="shared" si="1"/>
        <v>0</v>
      </c>
      <c r="AD76" s="143"/>
      <c r="AE76" s="143"/>
      <c r="AF76" s="143"/>
      <c r="AG76" s="143"/>
      <c r="AH76" s="144"/>
    </row>
    <row r="77" spans="1:34" outlineLevel="1" x14ac:dyDescent="0.4">
      <c r="A77" s="145">
        <v>3947</v>
      </c>
      <c r="B77" s="145"/>
      <c r="C77" s="147" t="s">
        <v>102</v>
      </c>
      <c r="D77" s="148"/>
      <c r="E77" s="148"/>
      <c r="F77" s="148"/>
      <c r="G77" s="148"/>
      <c r="H77" s="148"/>
      <c r="I77" s="148"/>
      <c r="J77" s="14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42">
        <f t="shared" si="1"/>
        <v>0</v>
      </c>
      <c r="AD77" s="143"/>
      <c r="AE77" s="143"/>
      <c r="AF77" s="143"/>
      <c r="AG77" s="143"/>
      <c r="AH77" s="144"/>
    </row>
    <row r="78" spans="1:34" outlineLevel="1" x14ac:dyDescent="0.4">
      <c r="A78" s="145">
        <v>3948</v>
      </c>
      <c r="B78" s="145"/>
      <c r="C78" s="147" t="s">
        <v>103</v>
      </c>
      <c r="D78" s="148"/>
      <c r="E78" s="148"/>
      <c r="F78" s="148"/>
      <c r="G78" s="148"/>
      <c r="H78" s="148"/>
      <c r="I78" s="148"/>
      <c r="J78" s="14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42">
        <f t="shared" si="1"/>
        <v>0</v>
      </c>
      <c r="AD78" s="143"/>
      <c r="AE78" s="143"/>
      <c r="AF78" s="143"/>
      <c r="AG78" s="143"/>
      <c r="AH78" s="144"/>
    </row>
    <row r="79" spans="1:34" outlineLevel="1" x14ac:dyDescent="0.4">
      <c r="A79" s="145">
        <v>3949</v>
      </c>
      <c r="B79" s="145"/>
      <c r="C79" s="147" t="s">
        <v>104</v>
      </c>
      <c r="D79" s="148"/>
      <c r="E79" s="148"/>
      <c r="F79" s="148"/>
      <c r="G79" s="148"/>
      <c r="H79" s="148"/>
      <c r="I79" s="148"/>
      <c r="J79" s="14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42">
        <f t="shared" si="1"/>
        <v>0</v>
      </c>
      <c r="AD79" s="143"/>
      <c r="AE79" s="143"/>
      <c r="AF79" s="143"/>
      <c r="AG79" s="143"/>
      <c r="AH79" s="144"/>
    </row>
    <row r="80" spans="1:34" outlineLevel="1" x14ac:dyDescent="0.4">
      <c r="A80" s="145">
        <v>3950</v>
      </c>
      <c r="B80" s="145"/>
      <c r="C80" s="147" t="s">
        <v>105</v>
      </c>
      <c r="D80" s="148"/>
      <c r="E80" s="148"/>
      <c r="F80" s="148"/>
      <c r="G80" s="148"/>
      <c r="H80" s="148"/>
      <c r="I80" s="148"/>
      <c r="J80" s="14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42">
        <f t="shared" si="1"/>
        <v>0</v>
      </c>
      <c r="AD80" s="143"/>
      <c r="AE80" s="143"/>
      <c r="AF80" s="143"/>
      <c r="AG80" s="143"/>
      <c r="AH80" s="144"/>
    </row>
    <row r="81" spans="1:34" outlineLevel="1" x14ac:dyDescent="0.4">
      <c r="A81" s="145">
        <v>3951</v>
      </c>
      <c r="B81" s="145"/>
      <c r="C81" s="147" t="s">
        <v>106</v>
      </c>
      <c r="D81" s="148"/>
      <c r="E81" s="148"/>
      <c r="F81" s="148"/>
      <c r="G81" s="148"/>
      <c r="H81" s="148"/>
      <c r="I81" s="148"/>
      <c r="J81" s="14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42">
        <f t="shared" si="1"/>
        <v>0</v>
      </c>
      <c r="AD81" s="143"/>
      <c r="AE81" s="143"/>
      <c r="AF81" s="143"/>
      <c r="AG81" s="143"/>
      <c r="AH81" s="144"/>
    </row>
    <row r="82" spans="1:34" outlineLevel="1" x14ac:dyDescent="0.4">
      <c r="A82" s="145">
        <v>3952</v>
      </c>
      <c r="B82" s="145"/>
      <c r="C82" s="147" t="s">
        <v>107</v>
      </c>
      <c r="D82" s="148"/>
      <c r="E82" s="148"/>
      <c r="F82" s="148"/>
      <c r="G82" s="148"/>
      <c r="H82" s="148"/>
      <c r="I82" s="148"/>
      <c r="J82" s="14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42">
        <f t="shared" si="1"/>
        <v>0</v>
      </c>
      <c r="AD82" s="143"/>
      <c r="AE82" s="143"/>
      <c r="AF82" s="143"/>
      <c r="AG82" s="143"/>
      <c r="AH82" s="144"/>
    </row>
    <row r="83" spans="1:34" outlineLevel="1" x14ac:dyDescent="0.4">
      <c r="A83" s="145">
        <v>3955</v>
      </c>
      <c r="B83" s="145"/>
      <c r="C83" s="147" t="s">
        <v>108</v>
      </c>
      <c r="D83" s="148"/>
      <c r="E83" s="148"/>
      <c r="F83" s="148"/>
      <c r="G83" s="148"/>
      <c r="H83" s="148"/>
      <c r="I83" s="148"/>
      <c r="J83" s="14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42">
        <f t="shared" si="1"/>
        <v>0</v>
      </c>
      <c r="AD83" s="143"/>
      <c r="AE83" s="143"/>
      <c r="AF83" s="143"/>
      <c r="AG83" s="143"/>
      <c r="AH83" s="144"/>
    </row>
    <row r="84" spans="1:34" outlineLevel="1" x14ac:dyDescent="0.4">
      <c r="A84" s="145">
        <v>3960</v>
      </c>
      <c r="B84" s="145"/>
      <c r="C84" s="147" t="s">
        <v>109</v>
      </c>
      <c r="D84" s="148"/>
      <c r="E84" s="148"/>
      <c r="F84" s="148"/>
      <c r="G84" s="148"/>
      <c r="H84" s="148"/>
      <c r="I84" s="148"/>
      <c r="J84" s="14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42">
        <f t="shared" si="1"/>
        <v>0</v>
      </c>
      <c r="AD84" s="143"/>
      <c r="AE84" s="143"/>
      <c r="AF84" s="143"/>
      <c r="AG84" s="143"/>
      <c r="AH84" s="144"/>
    </row>
    <row r="85" spans="1:34" outlineLevel="1" x14ac:dyDescent="0.4">
      <c r="A85" s="145">
        <v>3961</v>
      </c>
      <c r="B85" s="145"/>
      <c r="C85" s="147" t="s">
        <v>110</v>
      </c>
      <c r="D85" s="148"/>
      <c r="E85" s="148"/>
      <c r="F85" s="148"/>
      <c r="G85" s="148"/>
      <c r="H85" s="148"/>
      <c r="I85" s="148"/>
      <c r="J85" s="14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42">
        <f t="shared" si="1"/>
        <v>0</v>
      </c>
      <c r="AD85" s="143"/>
      <c r="AE85" s="143"/>
      <c r="AF85" s="143"/>
      <c r="AG85" s="143"/>
      <c r="AH85" s="144"/>
    </row>
    <row r="86" spans="1:34" outlineLevel="1" x14ac:dyDescent="0.4">
      <c r="A86" s="145">
        <v>3962</v>
      </c>
      <c r="B86" s="145"/>
      <c r="C86" s="147" t="s">
        <v>111</v>
      </c>
      <c r="D86" s="148"/>
      <c r="E86" s="148"/>
      <c r="F86" s="148"/>
      <c r="G86" s="148"/>
      <c r="H86" s="148"/>
      <c r="I86" s="148"/>
      <c r="J86" s="14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42">
        <f t="shared" si="1"/>
        <v>0</v>
      </c>
      <c r="AD86" s="143"/>
      <c r="AE86" s="143"/>
      <c r="AF86" s="143"/>
      <c r="AG86" s="143"/>
      <c r="AH86" s="144"/>
    </row>
    <row r="87" spans="1:34" outlineLevel="1" x14ac:dyDescent="0.4">
      <c r="A87" s="145">
        <v>3963</v>
      </c>
      <c r="B87" s="145"/>
      <c r="C87" s="147" t="s">
        <v>112</v>
      </c>
      <c r="D87" s="148"/>
      <c r="E87" s="148"/>
      <c r="F87" s="148"/>
      <c r="G87" s="148"/>
      <c r="H87" s="148"/>
      <c r="I87" s="148"/>
      <c r="J87" s="14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42">
        <f t="shared" si="1"/>
        <v>0</v>
      </c>
      <c r="AD87" s="143"/>
      <c r="AE87" s="143"/>
      <c r="AF87" s="143"/>
      <c r="AG87" s="143"/>
      <c r="AH87" s="144"/>
    </row>
    <row r="88" spans="1:34" outlineLevel="1" x14ac:dyDescent="0.4">
      <c r="A88" s="145">
        <v>3964</v>
      </c>
      <c r="B88" s="145"/>
      <c r="C88" s="147" t="s">
        <v>113</v>
      </c>
      <c r="D88" s="148"/>
      <c r="E88" s="148"/>
      <c r="F88" s="148"/>
      <c r="G88" s="148"/>
      <c r="H88" s="148"/>
      <c r="I88" s="148"/>
      <c r="J88" s="14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42">
        <f t="shared" si="1"/>
        <v>0</v>
      </c>
      <c r="AD88" s="143"/>
      <c r="AE88" s="143"/>
      <c r="AF88" s="143"/>
      <c r="AG88" s="143"/>
      <c r="AH88" s="144"/>
    </row>
    <row r="89" spans="1:34" outlineLevel="1" x14ac:dyDescent="0.4">
      <c r="A89" s="145">
        <v>3965</v>
      </c>
      <c r="B89" s="145"/>
      <c r="C89" s="147" t="s">
        <v>114</v>
      </c>
      <c r="D89" s="148"/>
      <c r="E89" s="148"/>
      <c r="F89" s="148"/>
      <c r="G89" s="148"/>
      <c r="H89" s="148"/>
      <c r="I89" s="148"/>
      <c r="J89" s="14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42">
        <f t="shared" si="1"/>
        <v>0</v>
      </c>
      <c r="AD89" s="143"/>
      <c r="AE89" s="143"/>
      <c r="AF89" s="143"/>
      <c r="AG89" s="143"/>
      <c r="AH89" s="144"/>
    </row>
    <row r="90" spans="1:34" outlineLevel="1" x14ac:dyDescent="0.4">
      <c r="A90" s="145">
        <v>3966</v>
      </c>
      <c r="B90" s="145"/>
      <c r="C90" s="147" t="s">
        <v>115</v>
      </c>
      <c r="D90" s="148"/>
      <c r="E90" s="148"/>
      <c r="F90" s="148"/>
      <c r="G90" s="148"/>
      <c r="H90" s="148"/>
      <c r="I90" s="148"/>
      <c r="J90" s="14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42">
        <f t="shared" si="1"/>
        <v>0</v>
      </c>
      <c r="AD90" s="143"/>
      <c r="AE90" s="143"/>
      <c r="AF90" s="143"/>
      <c r="AG90" s="143"/>
      <c r="AH90" s="144"/>
    </row>
    <row r="91" spans="1:34" outlineLevel="1" x14ac:dyDescent="0.4">
      <c r="A91" s="145">
        <v>3967</v>
      </c>
      <c r="B91" s="145"/>
      <c r="C91" s="147" t="s">
        <v>116</v>
      </c>
      <c r="D91" s="148"/>
      <c r="E91" s="148"/>
      <c r="F91" s="148"/>
      <c r="G91" s="148"/>
      <c r="H91" s="148"/>
      <c r="I91" s="148"/>
      <c r="J91" s="14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42">
        <f t="shared" si="1"/>
        <v>0</v>
      </c>
      <c r="AD91" s="143"/>
      <c r="AE91" s="143"/>
      <c r="AF91" s="143"/>
      <c r="AG91" s="143"/>
      <c r="AH91" s="144"/>
    </row>
    <row r="92" spans="1:34" outlineLevel="1" x14ac:dyDescent="0.4">
      <c r="A92" s="145">
        <v>3968</v>
      </c>
      <c r="B92" s="145"/>
      <c r="C92" s="147" t="s">
        <v>117</v>
      </c>
      <c r="D92" s="148"/>
      <c r="E92" s="148"/>
      <c r="F92" s="148"/>
      <c r="G92" s="148"/>
      <c r="H92" s="148"/>
      <c r="I92" s="148"/>
      <c r="J92" s="14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42">
        <f t="shared" si="1"/>
        <v>0</v>
      </c>
      <c r="AD92" s="143"/>
      <c r="AE92" s="143"/>
      <c r="AF92" s="143"/>
      <c r="AG92" s="143"/>
      <c r="AH92" s="144"/>
    </row>
    <row r="93" spans="1:34" outlineLevel="1" x14ac:dyDescent="0.4">
      <c r="A93" s="145">
        <v>3970</v>
      </c>
      <c r="B93" s="145"/>
      <c r="C93" s="147" t="s">
        <v>118</v>
      </c>
      <c r="D93" s="148"/>
      <c r="E93" s="148"/>
      <c r="F93" s="148"/>
      <c r="G93" s="148"/>
      <c r="H93" s="148"/>
      <c r="I93" s="148"/>
      <c r="J93" s="14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42">
        <f t="shared" si="1"/>
        <v>0</v>
      </c>
      <c r="AD93" s="143"/>
      <c r="AE93" s="143"/>
      <c r="AF93" s="143"/>
      <c r="AG93" s="143"/>
      <c r="AH93" s="144"/>
    </row>
    <row r="94" spans="1:34" outlineLevel="1" x14ac:dyDescent="0.4">
      <c r="A94" s="145">
        <v>3971</v>
      </c>
      <c r="B94" s="145"/>
      <c r="C94" s="147" t="s">
        <v>119</v>
      </c>
      <c r="D94" s="148"/>
      <c r="E94" s="148"/>
      <c r="F94" s="148"/>
      <c r="G94" s="148"/>
      <c r="H94" s="148"/>
      <c r="I94" s="148"/>
      <c r="J94" s="14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42">
        <f t="shared" ref="AC94:AC112" si="2">N94-W94</f>
        <v>0</v>
      </c>
      <c r="AD94" s="143"/>
      <c r="AE94" s="143"/>
      <c r="AF94" s="143"/>
      <c r="AG94" s="143"/>
      <c r="AH94" s="144"/>
    </row>
    <row r="95" spans="1:34" outlineLevel="1" x14ac:dyDescent="0.4">
      <c r="A95" s="145">
        <v>3972</v>
      </c>
      <c r="B95" s="145"/>
      <c r="C95" s="147" t="s">
        <v>120</v>
      </c>
      <c r="D95" s="148"/>
      <c r="E95" s="148"/>
      <c r="F95" s="148"/>
      <c r="G95" s="148"/>
      <c r="H95" s="148"/>
      <c r="I95" s="148"/>
      <c r="J95" s="14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42">
        <f t="shared" si="2"/>
        <v>0</v>
      </c>
      <c r="AD95" s="143"/>
      <c r="AE95" s="143"/>
      <c r="AF95" s="143"/>
      <c r="AG95" s="143"/>
      <c r="AH95" s="144"/>
    </row>
    <row r="96" spans="1:34" outlineLevel="1" x14ac:dyDescent="0.4">
      <c r="A96" s="145">
        <v>3973</v>
      </c>
      <c r="B96" s="145"/>
      <c r="C96" s="147" t="s">
        <v>121</v>
      </c>
      <c r="D96" s="148"/>
      <c r="E96" s="148"/>
      <c r="F96" s="148"/>
      <c r="G96" s="148"/>
      <c r="H96" s="148"/>
      <c r="I96" s="148"/>
      <c r="J96" s="14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42">
        <f t="shared" si="2"/>
        <v>0</v>
      </c>
      <c r="AD96" s="143"/>
      <c r="AE96" s="143"/>
      <c r="AF96" s="143"/>
      <c r="AG96" s="143"/>
      <c r="AH96" s="144"/>
    </row>
    <row r="97" spans="1:34" outlineLevel="1" x14ac:dyDescent="0.4">
      <c r="A97" s="145">
        <v>3974</v>
      </c>
      <c r="B97" s="145"/>
      <c r="C97" s="147" t="s">
        <v>122</v>
      </c>
      <c r="D97" s="148"/>
      <c r="E97" s="148"/>
      <c r="F97" s="148"/>
      <c r="G97" s="148"/>
      <c r="H97" s="148"/>
      <c r="I97" s="148"/>
      <c r="J97" s="14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42">
        <f t="shared" si="2"/>
        <v>0</v>
      </c>
      <c r="AD97" s="143"/>
      <c r="AE97" s="143"/>
      <c r="AF97" s="143"/>
      <c r="AG97" s="143"/>
      <c r="AH97" s="144"/>
    </row>
    <row r="98" spans="1:34" outlineLevel="1" x14ac:dyDescent="0.4">
      <c r="A98" s="145">
        <v>3975</v>
      </c>
      <c r="B98" s="145"/>
      <c r="C98" s="147" t="s">
        <v>123</v>
      </c>
      <c r="D98" s="148"/>
      <c r="E98" s="148"/>
      <c r="F98" s="148"/>
      <c r="G98" s="148"/>
      <c r="H98" s="148"/>
      <c r="I98" s="148"/>
      <c r="J98" s="14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42">
        <f t="shared" si="2"/>
        <v>0</v>
      </c>
      <c r="AD98" s="143"/>
      <c r="AE98" s="143"/>
      <c r="AF98" s="143"/>
      <c r="AG98" s="143"/>
      <c r="AH98" s="144"/>
    </row>
    <row r="99" spans="1:34" outlineLevel="1" x14ac:dyDescent="0.4">
      <c r="A99" s="145">
        <v>3976</v>
      </c>
      <c r="B99" s="145"/>
      <c r="C99" s="147" t="s">
        <v>124</v>
      </c>
      <c r="D99" s="148"/>
      <c r="E99" s="148"/>
      <c r="F99" s="148"/>
      <c r="G99" s="148"/>
      <c r="H99" s="148"/>
      <c r="I99" s="148"/>
      <c r="J99" s="14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42">
        <f t="shared" si="2"/>
        <v>0</v>
      </c>
      <c r="AD99" s="143"/>
      <c r="AE99" s="143"/>
      <c r="AF99" s="143"/>
      <c r="AG99" s="143"/>
      <c r="AH99" s="144"/>
    </row>
    <row r="100" spans="1:34" outlineLevel="1" x14ac:dyDescent="0.4">
      <c r="A100" s="145">
        <v>3977</v>
      </c>
      <c r="B100" s="145"/>
      <c r="C100" s="147" t="s">
        <v>125</v>
      </c>
      <c r="D100" s="148"/>
      <c r="E100" s="148"/>
      <c r="F100" s="148"/>
      <c r="G100" s="148"/>
      <c r="H100" s="148"/>
      <c r="I100" s="148"/>
      <c r="J100" s="14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42">
        <f t="shared" si="2"/>
        <v>0</v>
      </c>
      <c r="AD100" s="143"/>
      <c r="AE100" s="143"/>
      <c r="AF100" s="143"/>
      <c r="AG100" s="143"/>
      <c r="AH100" s="144"/>
    </row>
    <row r="101" spans="1:34" outlineLevel="1" x14ac:dyDescent="0.4">
      <c r="A101" s="145">
        <v>3978</v>
      </c>
      <c r="B101" s="145"/>
      <c r="C101" s="147" t="s">
        <v>126</v>
      </c>
      <c r="D101" s="148"/>
      <c r="E101" s="148"/>
      <c r="F101" s="148"/>
      <c r="G101" s="148"/>
      <c r="H101" s="148"/>
      <c r="I101" s="148"/>
      <c r="J101" s="14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42">
        <f t="shared" si="2"/>
        <v>0</v>
      </c>
      <c r="AD101" s="143"/>
      <c r="AE101" s="143"/>
      <c r="AF101" s="143"/>
      <c r="AG101" s="143"/>
      <c r="AH101" s="144"/>
    </row>
    <row r="102" spans="1:34" outlineLevel="1" x14ac:dyDescent="0.4">
      <c r="A102" s="145">
        <v>3979</v>
      </c>
      <c r="B102" s="145"/>
      <c r="C102" s="147" t="s">
        <v>127</v>
      </c>
      <c r="D102" s="148"/>
      <c r="E102" s="148"/>
      <c r="F102" s="148"/>
      <c r="G102" s="148"/>
      <c r="H102" s="148"/>
      <c r="I102" s="148"/>
      <c r="J102" s="14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42">
        <f t="shared" si="2"/>
        <v>0</v>
      </c>
      <c r="AD102" s="143"/>
      <c r="AE102" s="143"/>
      <c r="AF102" s="143"/>
      <c r="AG102" s="143"/>
      <c r="AH102" s="144"/>
    </row>
    <row r="103" spans="1:34" outlineLevel="1" x14ac:dyDescent="0.4">
      <c r="A103" s="145">
        <v>3980</v>
      </c>
      <c r="B103" s="145"/>
      <c r="C103" s="147" t="s">
        <v>128</v>
      </c>
      <c r="D103" s="148"/>
      <c r="E103" s="148"/>
      <c r="F103" s="148"/>
      <c r="G103" s="148"/>
      <c r="H103" s="148"/>
      <c r="I103" s="148"/>
      <c r="J103" s="14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42">
        <f t="shared" si="2"/>
        <v>0</v>
      </c>
      <c r="AD103" s="143"/>
      <c r="AE103" s="143"/>
      <c r="AF103" s="143"/>
      <c r="AG103" s="143"/>
      <c r="AH103" s="144"/>
    </row>
    <row r="104" spans="1:34" outlineLevel="1" x14ac:dyDescent="0.4">
      <c r="A104" s="145">
        <v>3981</v>
      </c>
      <c r="B104" s="145"/>
      <c r="C104" s="147" t="s">
        <v>129</v>
      </c>
      <c r="D104" s="148"/>
      <c r="E104" s="148"/>
      <c r="F104" s="148"/>
      <c r="G104" s="148"/>
      <c r="H104" s="148"/>
      <c r="I104" s="148"/>
      <c r="J104" s="14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42">
        <f t="shared" si="2"/>
        <v>0</v>
      </c>
      <c r="AD104" s="143"/>
      <c r="AE104" s="143"/>
      <c r="AF104" s="143"/>
      <c r="AG104" s="143"/>
      <c r="AH104" s="144"/>
    </row>
    <row r="105" spans="1:34" outlineLevel="1" x14ac:dyDescent="0.4">
      <c r="A105" s="145">
        <v>3982</v>
      </c>
      <c r="B105" s="145"/>
      <c r="C105" s="147" t="s">
        <v>130</v>
      </c>
      <c r="D105" s="148"/>
      <c r="E105" s="148"/>
      <c r="F105" s="148"/>
      <c r="G105" s="148"/>
      <c r="H105" s="148"/>
      <c r="I105" s="148"/>
      <c r="J105" s="14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42">
        <f t="shared" si="2"/>
        <v>0</v>
      </c>
      <c r="AD105" s="143"/>
      <c r="AE105" s="143"/>
      <c r="AF105" s="143"/>
      <c r="AG105" s="143"/>
      <c r="AH105" s="144"/>
    </row>
    <row r="106" spans="1:34" outlineLevel="1" x14ac:dyDescent="0.4">
      <c r="A106" s="145">
        <v>3983</v>
      </c>
      <c r="B106" s="145"/>
      <c r="C106" s="147" t="s">
        <v>131</v>
      </c>
      <c r="D106" s="148"/>
      <c r="E106" s="148"/>
      <c r="F106" s="148"/>
      <c r="G106" s="148"/>
      <c r="H106" s="148"/>
      <c r="I106" s="148"/>
      <c r="J106" s="14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42">
        <f t="shared" si="2"/>
        <v>0</v>
      </c>
      <c r="AD106" s="143"/>
      <c r="AE106" s="143"/>
      <c r="AF106" s="143"/>
      <c r="AG106" s="143"/>
      <c r="AH106" s="144"/>
    </row>
    <row r="107" spans="1:34" outlineLevel="1" x14ac:dyDescent="0.4">
      <c r="A107" s="145">
        <v>3984</v>
      </c>
      <c r="B107" s="145"/>
      <c r="C107" s="147" t="s">
        <v>132</v>
      </c>
      <c r="D107" s="148"/>
      <c r="E107" s="148"/>
      <c r="F107" s="148"/>
      <c r="G107" s="148"/>
      <c r="H107" s="148"/>
      <c r="I107" s="148"/>
      <c r="J107" s="14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42">
        <f t="shared" si="2"/>
        <v>0</v>
      </c>
      <c r="AD107" s="143"/>
      <c r="AE107" s="143"/>
      <c r="AF107" s="143"/>
      <c r="AG107" s="143"/>
      <c r="AH107" s="144"/>
    </row>
    <row r="108" spans="1:34" outlineLevel="1" x14ac:dyDescent="0.4">
      <c r="A108" s="145">
        <v>3985</v>
      </c>
      <c r="B108" s="145"/>
      <c r="C108" s="147" t="s">
        <v>133</v>
      </c>
      <c r="D108" s="148"/>
      <c r="E108" s="148"/>
      <c r="F108" s="148"/>
      <c r="G108" s="148"/>
      <c r="H108" s="148"/>
      <c r="I108" s="148"/>
      <c r="J108" s="14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42">
        <f t="shared" si="2"/>
        <v>0</v>
      </c>
      <c r="AD108" s="143"/>
      <c r="AE108" s="143"/>
      <c r="AF108" s="143"/>
      <c r="AG108" s="143"/>
      <c r="AH108" s="144"/>
    </row>
    <row r="109" spans="1:34" outlineLevel="1" x14ac:dyDescent="0.4">
      <c r="A109" s="145">
        <v>3986</v>
      </c>
      <c r="B109" s="145"/>
      <c r="C109" s="147" t="s">
        <v>134</v>
      </c>
      <c r="D109" s="148"/>
      <c r="E109" s="148"/>
      <c r="F109" s="148"/>
      <c r="G109" s="148"/>
      <c r="H109" s="148"/>
      <c r="I109" s="148"/>
      <c r="J109" s="14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42">
        <f t="shared" si="2"/>
        <v>0</v>
      </c>
      <c r="AD109" s="143"/>
      <c r="AE109" s="143"/>
      <c r="AF109" s="143"/>
      <c r="AG109" s="143"/>
      <c r="AH109" s="144"/>
    </row>
    <row r="110" spans="1:34" outlineLevel="1" x14ac:dyDescent="0.4">
      <c r="A110" s="145">
        <v>3987</v>
      </c>
      <c r="B110" s="145"/>
      <c r="C110" s="147" t="s">
        <v>135</v>
      </c>
      <c r="D110" s="148"/>
      <c r="E110" s="148"/>
      <c r="F110" s="148"/>
      <c r="G110" s="148"/>
      <c r="H110" s="148"/>
      <c r="I110" s="148"/>
      <c r="J110" s="14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42">
        <f t="shared" si="2"/>
        <v>0</v>
      </c>
      <c r="AD110" s="143"/>
      <c r="AE110" s="143"/>
      <c r="AF110" s="143"/>
      <c r="AG110" s="143"/>
      <c r="AH110" s="144"/>
    </row>
    <row r="111" spans="1:34" outlineLevel="1" x14ac:dyDescent="0.4">
      <c r="A111" s="145">
        <v>3988</v>
      </c>
      <c r="B111" s="145"/>
      <c r="C111" s="147" t="s">
        <v>136</v>
      </c>
      <c r="D111" s="148"/>
      <c r="E111" s="148"/>
      <c r="F111" s="148"/>
      <c r="G111" s="148"/>
      <c r="H111" s="148"/>
      <c r="I111" s="148"/>
      <c r="J111" s="149"/>
      <c r="K111" s="140"/>
      <c r="L111" s="140"/>
      <c r="M111" s="140"/>
      <c r="N111" s="141"/>
      <c r="O111" s="141"/>
      <c r="P111" s="141"/>
      <c r="Q111" s="141"/>
      <c r="R111" s="141"/>
      <c r="S111" s="141"/>
      <c r="T111" s="140"/>
      <c r="U111" s="140"/>
      <c r="V111" s="140"/>
      <c r="W111" s="141"/>
      <c r="X111" s="141"/>
      <c r="Y111" s="141"/>
      <c r="Z111" s="141"/>
      <c r="AA111" s="141"/>
      <c r="AB111" s="141"/>
      <c r="AC111" s="142">
        <f t="shared" si="2"/>
        <v>0</v>
      </c>
      <c r="AD111" s="143"/>
      <c r="AE111" s="143"/>
      <c r="AF111" s="143"/>
      <c r="AG111" s="143"/>
      <c r="AH111" s="144"/>
    </row>
    <row r="112" spans="1:34" ht="15" outlineLevel="1" thickBot="1" x14ac:dyDescent="0.45">
      <c r="A112" s="168">
        <v>3989</v>
      </c>
      <c r="B112" s="168"/>
      <c r="C112" s="186" t="s">
        <v>137</v>
      </c>
      <c r="D112" s="187"/>
      <c r="E112" s="187"/>
      <c r="F112" s="187"/>
      <c r="G112" s="187"/>
      <c r="H112" s="187"/>
      <c r="I112" s="187"/>
      <c r="J112" s="188"/>
      <c r="K112" s="169"/>
      <c r="L112" s="169"/>
      <c r="M112" s="169"/>
      <c r="N112" s="173"/>
      <c r="O112" s="173"/>
      <c r="P112" s="173"/>
      <c r="Q112" s="173"/>
      <c r="R112" s="173"/>
      <c r="S112" s="173"/>
      <c r="T112" s="169"/>
      <c r="U112" s="169"/>
      <c r="V112" s="169"/>
      <c r="W112" s="173"/>
      <c r="X112" s="173"/>
      <c r="Y112" s="173"/>
      <c r="Z112" s="173"/>
      <c r="AA112" s="173"/>
      <c r="AB112" s="173"/>
      <c r="AC112" s="142">
        <f t="shared" si="2"/>
        <v>0</v>
      </c>
      <c r="AD112" s="143"/>
      <c r="AE112" s="143"/>
      <c r="AF112" s="143"/>
      <c r="AG112" s="143"/>
      <c r="AH112" s="144"/>
    </row>
    <row r="113" spans="1:34" ht="15" thickBot="1" x14ac:dyDescent="0.45">
      <c r="A113" s="180" t="s">
        <v>28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1">
        <f>SUM(K45:M112)</f>
        <v>0</v>
      </c>
      <c r="L113" s="181"/>
      <c r="M113" s="181"/>
      <c r="N113" s="182">
        <f>SUM(N45:S112)</f>
        <v>0</v>
      </c>
      <c r="O113" s="182"/>
      <c r="P113" s="182"/>
      <c r="Q113" s="182"/>
      <c r="R113" s="182"/>
      <c r="S113" s="182"/>
      <c r="T113" s="181">
        <f>SUM(T45:V112)</f>
        <v>0</v>
      </c>
      <c r="U113" s="181"/>
      <c r="V113" s="181"/>
      <c r="W113" s="182">
        <f>SUM(W45:AB112)</f>
        <v>0</v>
      </c>
      <c r="X113" s="182"/>
      <c r="Y113" s="182"/>
      <c r="Z113" s="182"/>
      <c r="AA113" s="182"/>
      <c r="AB113" s="182"/>
      <c r="AC113" s="183">
        <f>N113-W113</f>
        <v>0</v>
      </c>
      <c r="AD113" s="184"/>
      <c r="AE113" s="184"/>
      <c r="AF113" s="184"/>
      <c r="AG113" s="184"/>
      <c r="AH113" s="185"/>
    </row>
    <row r="114" spans="1:34" outlineLevel="1" x14ac:dyDescent="0.4">
      <c r="A114" s="174">
        <v>5101</v>
      </c>
      <c r="B114" s="174"/>
      <c r="C114" s="175" t="s">
        <v>138</v>
      </c>
      <c r="D114" s="176"/>
      <c r="E114" s="176"/>
      <c r="F114" s="176"/>
      <c r="G114" s="176"/>
      <c r="H114" s="176"/>
      <c r="I114" s="176"/>
      <c r="J114" s="177"/>
      <c r="K114" s="178"/>
      <c r="L114" s="178"/>
      <c r="M114" s="178"/>
      <c r="N114" s="179"/>
      <c r="O114" s="179"/>
      <c r="P114" s="179"/>
      <c r="Q114" s="179"/>
      <c r="R114" s="179"/>
      <c r="S114" s="179"/>
      <c r="T114" s="178"/>
      <c r="U114" s="178"/>
      <c r="V114" s="178"/>
      <c r="W114" s="179"/>
      <c r="X114" s="179"/>
      <c r="Y114" s="179"/>
      <c r="Z114" s="179"/>
      <c r="AA114" s="179"/>
      <c r="AB114" s="179"/>
      <c r="AC114" s="192">
        <f t="shared" ref="AC114:AC116" si="3">N114-W114</f>
        <v>0</v>
      </c>
      <c r="AD114" s="193"/>
      <c r="AE114" s="193"/>
      <c r="AF114" s="193"/>
      <c r="AG114" s="193"/>
      <c r="AH114" s="194"/>
    </row>
    <row r="115" spans="1:34" outlineLevel="1" x14ac:dyDescent="0.4">
      <c r="A115" s="145">
        <v>5103</v>
      </c>
      <c r="B115" s="145"/>
      <c r="C115" s="147" t="s">
        <v>139</v>
      </c>
      <c r="D115" s="148"/>
      <c r="E115" s="148"/>
      <c r="F115" s="148"/>
      <c r="G115" s="148"/>
      <c r="H115" s="148"/>
      <c r="I115" s="148"/>
      <c r="J115" s="14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42">
        <f t="shared" si="3"/>
        <v>0</v>
      </c>
      <c r="AD115" s="143"/>
      <c r="AE115" s="143"/>
      <c r="AF115" s="143"/>
      <c r="AG115" s="143"/>
      <c r="AH115" s="144"/>
    </row>
    <row r="116" spans="1:34" outlineLevel="1" x14ac:dyDescent="0.4">
      <c r="A116" s="145">
        <v>5105</v>
      </c>
      <c r="B116" s="145"/>
      <c r="C116" s="147" t="s">
        <v>140</v>
      </c>
      <c r="D116" s="148"/>
      <c r="E116" s="148"/>
      <c r="F116" s="148"/>
      <c r="G116" s="148"/>
      <c r="H116" s="148"/>
      <c r="I116" s="148"/>
      <c r="J116" s="14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42">
        <f t="shared" si="3"/>
        <v>0</v>
      </c>
      <c r="AD116" s="143"/>
      <c r="AE116" s="143"/>
      <c r="AF116" s="143"/>
      <c r="AG116" s="143"/>
      <c r="AH116" s="144"/>
    </row>
    <row r="117" spans="1:34" outlineLevel="1" x14ac:dyDescent="0.4">
      <c r="A117" s="145">
        <v>5106</v>
      </c>
      <c r="B117" s="145"/>
      <c r="C117" s="147" t="s">
        <v>141</v>
      </c>
      <c r="D117" s="148"/>
      <c r="E117" s="148"/>
      <c r="F117" s="148"/>
      <c r="G117" s="148"/>
      <c r="H117" s="148"/>
      <c r="I117" s="148"/>
      <c r="J117" s="14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42">
        <f t="shared" ref="AC117:AC133" si="4">N117-W117</f>
        <v>0</v>
      </c>
      <c r="AD117" s="143"/>
      <c r="AE117" s="143"/>
      <c r="AF117" s="143"/>
      <c r="AG117" s="143"/>
      <c r="AH117" s="144"/>
    </row>
    <row r="118" spans="1:34" outlineLevel="1" x14ac:dyDescent="0.4">
      <c r="A118" s="145">
        <v>5107</v>
      </c>
      <c r="B118" s="145"/>
      <c r="C118" s="147" t="s">
        <v>142</v>
      </c>
      <c r="D118" s="148"/>
      <c r="E118" s="148"/>
      <c r="F118" s="148"/>
      <c r="G118" s="148"/>
      <c r="H118" s="148"/>
      <c r="I118" s="148"/>
      <c r="J118" s="14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42">
        <f t="shared" si="4"/>
        <v>0</v>
      </c>
      <c r="AD118" s="143"/>
      <c r="AE118" s="143"/>
      <c r="AF118" s="143"/>
      <c r="AG118" s="143"/>
      <c r="AH118" s="144"/>
    </row>
    <row r="119" spans="1:34" outlineLevel="1" x14ac:dyDescent="0.4">
      <c r="A119" s="145">
        <v>5108</v>
      </c>
      <c r="B119" s="145"/>
      <c r="C119" s="147" t="s">
        <v>143</v>
      </c>
      <c r="D119" s="148"/>
      <c r="E119" s="148"/>
      <c r="F119" s="148"/>
      <c r="G119" s="148"/>
      <c r="H119" s="148"/>
      <c r="I119" s="148"/>
      <c r="J119" s="14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42">
        <f t="shared" si="4"/>
        <v>0</v>
      </c>
      <c r="AD119" s="143"/>
      <c r="AE119" s="143"/>
      <c r="AF119" s="143"/>
      <c r="AG119" s="143"/>
      <c r="AH119" s="144"/>
    </row>
    <row r="120" spans="1:34" outlineLevel="1" x14ac:dyDescent="0.4">
      <c r="A120" s="145">
        <v>5109</v>
      </c>
      <c r="B120" s="145"/>
      <c r="C120" s="147" t="s">
        <v>157</v>
      </c>
      <c r="D120" s="148"/>
      <c r="E120" s="148"/>
      <c r="F120" s="148"/>
      <c r="G120" s="148"/>
      <c r="H120" s="148"/>
      <c r="I120" s="148"/>
      <c r="J120" s="14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42">
        <f t="shared" si="4"/>
        <v>0</v>
      </c>
      <c r="AD120" s="143"/>
      <c r="AE120" s="143"/>
      <c r="AF120" s="143"/>
      <c r="AG120" s="143"/>
      <c r="AH120" s="144"/>
    </row>
    <row r="121" spans="1:34" outlineLevel="1" x14ac:dyDescent="0.4">
      <c r="A121" s="145">
        <v>5110</v>
      </c>
      <c r="B121" s="145"/>
      <c r="C121" s="147" t="s">
        <v>144</v>
      </c>
      <c r="D121" s="148"/>
      <c r="E121" s="148"/>
      <c r="F121" s="148"/>
      <c r="G121" s="148"/>
      <c r="H121" s="148"/>
      <c r="I121" s="148"/>
      <c r="J121" s="14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42">
        <f t="shared" si="4"/>
        <v>0</v>
      </c>
      <c r="AD121" s="143"/>
      <c r="AE121" s="143"/>
      <c r="AF121" s="143"/>
      <c r="AG121" s="143"/>
      <c r="AH121" s="144"/>
    </row>
    <row r="122" spans="1:34" outlineLevel="1" x14ac:dyDescent="0.4">
      <c r="A122" s="145">
        <v>5112</v>
      </c>
      <c r="B122" s="145"/>
      <c r="C122" s="147" t="s">
        <v>145</v>
      </c>
      <c r="D122" s="148"/>
      <c r="E122" s="148"/>
      <c r="F122" s="148"/>
      <c r="G122" s="148"/>
      <c r="H122" s="148"/>
      <c r="I122" s="148"/>
      <c r="J122" s="14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42">
        <f t="shared" si="4"/>
        <v>0</v>
      </c>
      <c r="AD122" s="143"/>
      <c r="AE122" s="143"/>
      <c r="AF122" s="143"/>
      <c r="AG122" s="143"/>
      <c r="AH122" s="144"/>
    </row>
    <row r="123" spans="1:34" outlineLevel="1" x14ac:dyDescent="0.4">
      <c r="A123" s="145">
        <v>5113</v>
      </c>
      <c r="B123" s="145"/>
      <c r="C123" s="147" t="s">
        <v>146</v>
      </c>
      <c r="D123" s="148"/>
      <c r="E123" s="148"/>
      <c r="F123" s="148"/>
      <c r="G123" s="148"/>
      <c r="H123" s="148"/>
      <c r="I123" s="148"/>
      <c r="J123" s="14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42">
        <f t="shared" si="4"/>
        <v>0</v>
      </c>
      <c r="AD123" s="143"/>
      <c r="AE123" s="143"/>
      <c r="AF123" s="143"/>
      <c r="AG123" s="143"/>
      <c r="AH123" s="144"/>
    </row>
    <row r="124" spans="1:34" outlineLevel="1" x14ac:dyDescent="0.4">
      <c r="A124" s="145">
        <v>5114</v>
      </c>
      <c r="B124" s="145"/>
      <c r="C124" s="147" t="s">
        <v>147</v>
      </c>
      <c r="D124" s="148"/>
      <c r="E124" s="148"/>
      <c r="F124" s="148"/>
      <c r="G124" s="148"/>
      <c r="H124" s="148"/>
      <c r="I124" s="148"/>
      <c r="J124" s="14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42">
        <f t="shared" si="4"/>
        <v>0</v>
      </c>
      <c r="AD124" s="143"/>
      <c r="AE124" s="143"/>
      <c r="AF124" s="143"/>
      <c r="AG124" s="143"/>
      <c r="AH124" s="144"/>
    </row>
    <row r="125" spans="1:34" outlineLevel="1" x14ac:dyDescent="0.4">
      <c r="A125" s="145">
        <v>5115</v>
      </c>
      <c r="B125" s="145"/>
      <c r="C125" s="147" t="s">
        <v>148</v>
      </c>
      <c r="D125" s="148"/>
      <c r="E125" s="148"/>
      <c r="F125" s="148"/>
      <c r="G125" s="148"/>
      <c r="H125" s="148"/>
      <c r="I125" s="148"/>
      <c r="J125" s="14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42">
        <f t="shared" si="4"/>
        <v>0</v>
      </c>
      <c r="AD125" s="143"/>
      <c r="AE125" s="143"/>
      <c r="AF125" s="143"/>
      <c r="AG125" s="143"/>
      <c r="AH125" s="144"/>
    </row>
    <row r="126" spans="1:34" outlineLevel="1" x14ac:dyDescent="0.4">
      <c r="A126" s="145">
        <v>5116</v>
      </c>
      <c r="B126" s="145"/>
      <c r="C126" s="147" t="s">
        <v>149</v>
      </c>
      <c r="D126" s="148"/>
      <c r="E126" s="148"/>
      <c r="F126" s="148"/>
      <c r="G126" s="148"/>
      <c r="H126" s="148"/>
      <c r="I126" s="148"/>
      <c r="J126" s="14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42">
        <f t="shared" si="4"/>
        <v>0</v>
      </c>
      <c r="AD126" s="143"/>
      <c r="AE126" s="143"/>
      <c r="AF126" s="143"/>
      <c r="AG126" s="143"/>
      <c r="AH126" s="144"/>
    </row>
    <row r="127" spans="1:34" outlineLevel="1" x14ac:dyDescent="0.4">
      <c r="A127" s="145">
        <v>5118</v>
      </c>
      <c r="B127" s="145"/>
      <c r="C127" s="147" t="s">
        <v>150</v>
      </c>
      <c r="D127" s="148"/>
      <c r="E127" s="148"/>
      <c r="F127" s="148"/>
      <c r="G127" s="148"/>
      <c r="H127" s="148"/>
      <c r="I127" s="148"/>
      <c r="J127" s="14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42">
        <f t="shared" si="4"/>
        <v>0</v>
      </c>
      <c r="AD127" s="143"/>
      <c r="AE127" s="143"/>
      <c r="AF127" s="143"/>
      <c r="AG127" s="143"/>
      <c r="AH127" s="144"/>
    </row>
    <row r="128" spans="1:34" outlineLevel="1" x14ac:dyDescent="0.4">
      <c r="A128" s="145">
        <v>5119</v>
      </c>
      <c r="B128" s="145"/>
      <c r="C128" s="147" t="s">
        <v>151</v>
      </c>
      <c r="D128" s="148"/>
      <c r="E128" s="148"/>
      <c r="F128" s="148"/>
      <c r="G128" s="148"/>
      <c r="H128" s="148"/>
      <c r="I128" s="148"/>
      <c r="J128" s="14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42">
        <f t="shared" si="4"/>
        <v>0</v>
      </c>
      <c r="AD128" s="143"/>
      <c r="AE128" s="143"/>
      <c r="AF128" s="143"/>
      <c r="AG128" s="143"/>
      <c r="AH128" s="144"/>
    </row>
    <row r="129" spans="1:34" outlineLevel="1" x14ac:dyDescent="0.4">
      <c r="A129" s="145">
        <v>5120</v>
      </c>
      <c r="B129" s="145"/>
      <c r="C129" s="147" t="s">
        <v>152</v>
      </c>
      <c r="D129" s="148"/>
      <c r="E129" s="148"/>
      <c r="F129" s="148"/>
      <c r="G129" s="148"/>
      <c r="H129" s="148"/>
      <c r="I129" s="148"/>
      <c r="J129" s="14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42">
        <f t="shared" si="4"/>
        <v>0</v>
      </c>
      <c r="AD129" s="143"/>
      <c r="AE129" s="143"/>
      <c r="AF129" s="143"/>
      <c r="AG129" s="143"/>
      <c r="AH129" s="144"/>
    </row>
    <row r="130" spans="1:34" outlineLevel="1" x14ac:dyDescent="0.4">
      <c r="A130" s="145">
        <v>5121</v>
      </c>
      <c r="B130" s="145"/>
      <c r="C130" s="147" t="s">
        <v>153</v>
      </c>
      <c r="D130" s="148"/>
      <c r="E130" s="148"/>
      <c r="F130" s="148"/>
      <c r="G130" s="148"/>
      <c r="H130" s="148"/>
      <c r="I130" s="148"/>
      <c r="J130" s="14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42">
        <f t="shared" si="4"/>
        <v>0</v>
      </c>
      <c r="AD130" s="143"/>
      <c r="AE130" s="143"/>
      <c r="AF130" s="143"/>
      <c r="AG130" s="143"/>
      <c r="AH130" s="144"/>
    </row>
    <row r="131" spans="1:34" outlineLevel="1" x14ac:dyDescent="0.4">
      <c r="A131" s="145">
        <v>5123</v>
      </c>
      <c r="B131" s="145"/>
      <c r="C131" s="147" t="s">
        <v>154</v>
      </c>
      <c r="D131" s="148"/>
      <c r="E131" s="148"/>
      <c r="F131" s="148"/>
      <c r="G131" s="148"/>
      <c r="H131" s="148"/>
      <c r="I131" s="148"/>
      <c r="J131" s="14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42">
        <f t="shared" si="4"/>
        <v>0</v>
      </c>
      <c r="AD131" s="143"/>
      <c r="AE131" s="143"/>
      <c r="AF131" s="143"/>
      <c r="AG131" s="143"/>
      <c r="AH131" s="144"/>
    </row>
    <row r="132" spans="1:34" outlineLevel="1" x14ac:dyDescent="0.4">
      <c r="A132" s="145">
        <v>5124</v>
      </c>
      <c r="B132" s="145"/>
      <c r="C132" s="147" t="s">
        <v>155</v>
      </c>
      <c r="D132" s="148"/>
      <c r="E132" s="148"/>
      <c r="F132" s="148"/>
      <c r="G132" s="148"/>
      <c r="H132" s="148"/>
      <c r="I132" s="148"/>
      <c r="J132" s="14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42">
        <f t="shared" si="4"/>
        <v>0</v>
      </c>
      <c r="AD132" s="143"/>
      <c r="AE132" s="143"/>
      <c r="AF132" s="143"/>
      <c r="AG132" s="143"/>
      <c r="AH132" s="144"/>
    </row>
    <row r="133" spans="1:34" ht="15" outlineLevel="1" thickBot="1" x14ac:dyDescent="0.45">
      <c r="A133" s="145">
        <v>5125</v>
      </c>
      <c r="B133" s="145"/>
      <c r="C133" s="147" t="s">
        <v>156</v>
      </c>
      <c r="D133" s="148"/>
      <c r="E133" s="148"/>
      <c r="F133" s="148"/>
      <c r="G133" s="148"/>
      <c r="H133" s="148"/>
      <c r="I133" s="148"/>
      <c r="J133" s="149"/>
      <c r="K133" s="140"/>
      <c r="L133" s="140"/>
      <c r="M133" s="140"/>
      <c r="N133" s="141"/>
      <c r="O133" s="141"/>
      <c r="P133" s="141"/>
      <c r="Q133" s="141"/>
      <c r="R133" s="141"/>
      <c r="S133" s="141"/>
      <c r="T133" s="140"/>
      <c r="U133" s="140"/>
      <c r="V133" s="140"/>
      <c r="W133" s="141"/>
      <c r="X133" s="141"/>
      <c r="Y133" s="141"/>
      <c r="Z133" s="141"/>
      <c r="AA133" s="141"/>
      <c r="AB133" s="141"/>
      <c r="AC133" s="142">
        <f t="shared" si="4"/>
        <v>0</v>
      </c>
      <c r="AD133" s="143"/>
      <c r="AE133" s="143"/>
      <c r="AF133" s="143"/>
      <c r="AG133" s="143"/>
      <c r="AH133" s="144"/>
    </row>
    <row r="134" spans="1:34" ht="15" thickBot="1" x14ac:dyDescent="0.45">
      <c r="A134" s="180" t="s">
        <v>29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1">
        <f>SUM(K114:M133)</f>
        <v>0</v>
      </c>
      <c r="L134" s="181"/>
      <c r="M134" s="181"/>
      <c r="N134" s="182">
        <f>SUM(N114:S133)</f>
        <v>0</v>
      </c>
      <c r="O134" s="182"/>
      <c r="P134" s="182"/>
      <c r="Q134" s="182"/>
      <c r="R134" s="182"/>
      <c r="S134" s="182"/>
      <c r="T134" s="181">
        <f>SUM(T114:V133)</f>
        <v>0</v>
      </c>
      <c r="U134" s="181"/>
      <c r="V134" s="181"/>
      <c r="W134" s="182">
        <f>SUM(W114:AB133)</f>
        <v>0</v>
      </c>
      <c r="X134" s="182"/>
      <c r="Y134" s="182"/>
      <c r="Z134" s="182"/>
      <c r="AA134" s="182"/>
      <c r="AB134" s="182"/>
      <c r="AC134" s="183">
        <f>N134-W134</f>
        <v>0</v>
      </c>
      <c r="AD134" s="184"/>
      <c r="AE134" s="184"/>
      <c r="AF134" s="184"/>
      <c r="AG134" s="184"/>
      <c r="AH134" s="185"/>
    </row>
    <row r="135" spans="1:34" outlineLevel="1" x14ac:dyDescent="0.4">
      <c r="A135" s="174">
        <v>6099</v>
      </c>
      <c r="B135" s="174"/>
      <c r="C135" s="175" t="s">
        <v>158</v>
      </c>
      <c r="D135" s="176"/>
      <c r="E135" s="176"/>
      <c r="F135" s="176"/>
      <c r="G135" s="176"/>
      <c r="H135" s="176"/>
      <c r="I135" s="176"/>
      <c r="J135" s="177"/>
      <c r="K135" s="178"/>
      <c r="L135" s="178"/>
      <c r="M135" s="178"/>
      <c r="N135" s="179"/>
      <c r="O135" s="179"/>
      <c r="P135" s="179"/>
      <c r="Q135" s="179"/>
      <c r="R135" s="179"/>
      <c r="S135" s="179"/>
      <c r="T135" s="178"/>
      <c r="U135" s="178"/>
      <c r="V135" s="178"/>
      <c r="W135" s="179"/>
      <c r="X135" s="179"/>
      <c r="Y135" s="179"/>
      <c r="Z135" s="179"/>
      <c r="AA135" s="179"/>
      <c r="AB135" s="179"/>
      <c r="AC135" s="192">
        <f t="shared" ref="AC135:AC136" si="5">N135-W135</f>
        <v>0</v>
      </c>
      <c r="AD135" s="193"/>
      <c r="AE135" s="193"/>
      <c r="AF135" s="193"/>
      <c r="AG135" s="193"/>
      <c r="AH135" s="194"/>
    </row>
    <row r="136" spans="1:34" outlineLevel="1" x14ac:dyDescent="0.4">
      <c r="A136" s="145">
        <v>6171</v>
      </c>
      <c r="B136" s="145"/>
      <c r="C136" s="147" t="s">
        <v>159</v>
      </c>
      <c r="D136" s="148"/>
      <c r="E136" s="148"/>
      <c r="F136" s="148"/>
      <c r="G136" s="148"/>
      <c r="H136" s="148"/>
      <c r="I136" s="148"/>
      <c r="J136" s="14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42">
        <f t="shared" si="5"/>
        <v>0</v>
      </c>
      <c r="AD136" s="143"/>
      <c r="AE136" s="143"/>
      <c r="AF136" s="143"/>
      <c r="AG136" s="143"/>
      <c r="AH136" s="144"/>
    </row>
    <row r="137" spans="1:34" outlineLevel="1" x14ac:dyDescent="0.4">
      <c r="A137" s="145">
        <v>6172</v>
      </c>
      <c r="B137" s="145"/>
      <c r="C137" s="147" t="s">
        <v>160</v>
      </c>
      <c r="D137" s="148"/>
      <c r="E137" s="148"/>
      <c r="F137" s="148"/>
      <c r="G137" s="148"/>
      <c r="H137" s="148"/>
      <c r="I137" s="148"/>
      <c r="J137" s="14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42">
        <f t="shared" ref="AC137:AC182" si="6">N137-W137</f>
        <v>0</v>
      </c>
      <c r="AD137" s="143"/>
      <c r="AE137" s="143"/>
      <c r="AF137" s="143"/>
      <c r="AG137" s="143"/>
      <c r="AH137" s="144"/>
    </row>
    <row r="138" spans="1:34" outlineLevel="1" x14ac:dyDescent="0.4">
      <c r="A138" s="145">
        <v>6173</v>
      </c>
      <c r="B138" s="145"/>
      <c r="C138" s="147" t="s">
        <v>161</v>
      </c>
      <c r="D138" s="148"/>
      <c r="E138" s="148"/>
      <c r="F138" s="148"/>
      <c r="G138" s="148"/>
      <c r="H138" s="148"/>
      <c r="I138" s="148"/>
      <c r="J138" s="14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42">
        <f t="shared" si="6"/>
        <v>0</v>
      </c>
      <c r="AD138" s="143"/>
      <c r="AE138" s="143"/>
      <c r="AF138" s="143"/>
      <c r="AG138" s="143"/>
      <c r="AH138" s="144"/>
    </row>
    <row r="139" spans="1:34" outlineLevel="1" x14ac:dyDescent="0.4">
      <c r="A139" s="145">
        <v>6174</v>
      </c>
      <c r="B139" s="145"/>
      <c r="C139" s="147" t="s">
        <v>162</v>
      </c>
      <c r="D139" s="148"/>
      <c r="E139" s="148"/>
      <c r="F139" s="148"/>
      <c r="G139" s="148"/>
      <c r="H139" s="148"/>
      <c r="I139" s="148"/>
      <c r="J139" s="14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42">
        <f t="shared" si="6"/>
        <v>0</v>
      </c>
      <c r="AD139" s="143"/>
      <c r="AE139" s="143"/>
      <c r="AF139" s="143"/>
      <c r="AG139" s="143"/>
      <c r="AH139" s="144"/>
    </row>
    <row r="140" spans="1:34" outlineLevel="1" x14ac:dyDescent="0.4">
      <c r="A140" s="145">
        <v>6175</v>
      </c>
      <c r="B140" s="145"/>
      <c r="C140" s="147" t="s">
        <v>163</v>
      </c>
      <c r="D140" s="148"/>
      <c r="E140" s="148"/>
      <c r="F140" s="148"/>
      <c r="G140" s="148"/>
      <c r="H140" s="148"/>
      <c r="I140" s="148"/>
      <c r="J140" s="14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42">
        <f t="shared" si="6"/>
        <v>0</v>
      </c>
      <c r="AD140" s="143"/>
      <c r="AE140" s="143"/>
      <c r="AF140" s="143"/>
      <c r="AG140" s="143"/>
      <c r="AH140" s="144"/>
    </row>
    <row r="141" spans="1:34" outlineLevel="1" x14ac:dyDescent="0.4">
      <c r="A141" s="145">
        <v>6176</v>
      </c>
      <c r="B141" s="145"/>
      <c r="C141" s="147" t="s">
        <v>164</v>
      </c>
      <c r="D141" s="148"/>
      <c r="E141" s="148"/>
      <c r="F141" s="148"/>
      <c r="G141" s="148"/>
      <c r="H141" s="148"/>
      <c r="I141" s="148"/>
      <c r="J141" s="14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42">
        <f t="shared" si="6"/>
        <v>0</v>
      </c>
      <c r="AD141" s="143"/>
      <c r="AE141" s="143"/>
      <c r="AF141" s="143"/>
      <c r="AG141" s="143"/>
      <c r="AH141" s="144"/>
    </row>
    <row r="142" spans="1:34" outlineLevel="1" x14ac:dyDescent="0.4">
      <c r="A142" s="145">
        <v>6501</v>
      </c>
      <c r="B142" s="145"/>
      <c r="C142" s="147" t="s">
        <v>165</v>
      </c>
      <c r="D142" s="148"/>
      <c r="E142" s="148"/>
      <c r="F142" s="148"/>
      <c r="G142" s="148"/>
      <c r="H142" s="148"/>
      <c r="I142" s="148"/>
      <c r="J142" s="14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42">
        <f t="shared" si="6"/>
        <v>0</v>
      </c>
      <c r="AD142" s="143"/>
      <c r="AE142" s="143"/>
      <c r="AF142" s="143"/>
      <c r="AG142" s="143"/>
      <c r="AH142" s="144"/>
    </row>
    <row r="143" spans="1:34" outlineLevel="1" x14ac:dyDescent="0.4">
      <c r="A143" s="145">
        <v>6502</v>
      </c>
      <c r="B143" s="145"/>
      <c r="C143" s="147" t="s">
        <v>166</v>
      </c>
      <c r="D143" s="148"/>
      <c r="E143" s="148"/>
      <c r="F143" s="148"/>
      <c r="G143" s="148"/>
      <c r="H143" s="148"/>
      <c r="I143" s="148"/>
      <c r="J143" s="14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42">
        <f t="shared" si="6"/>
        <v>0</v>
      </c>
      <c r="AD143" s="143"/>
      <c r="AE143" s="143"/>
      <c r="AF143" s="143"/>
      <c r="AG143" s="143"/>
      <c r="AH143" s="144"/>
    </row>
    <row r="144" spans="1:34" outlineLevel="1" x14ac:dyDescent="0.4">
      <c r="A144" s="145">
        <v>6503</v>
      </c>
      <c r="B144" s="145"/>
      <c r="C144" s="147" t="s">
        <v>167</v>
      </c>
      <c r="D144" s="148"/>
      <c r="E144" s="148"/>
      <c r="F144" s="148"/>
      <c r="G144" s="148"/>
      <c r="H144" s="148"/>
      <c r="I144" s="148"/>
      <c r="J144" s="14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42">
        <f t="shared" si="6"/>
        <v>0</v>
      </c>
      <c r="AD144" s="143"/>
      <c r="AE144" s="143"/>
      <c r="AF144" s="143"/>
      <c r="AG144" s="143"/>
      <c r="AH144" s="144"/>
    </row>
    <row r="145" spans="1:34" outlineLevel="1" x14ac:dyDescent="0.4">
      <c r="A145" s="145">
        <v>6504</v>
      </c>
      <c r="B145" s="145"/>
      <c r="C145" s="147" t="s">
        <v>168</v>
      </c>
      <c r="D145" s="148"/>
      <c r="E145" s="148"/>
      <c r="F145" s="148"/>
      <c r="G145" s="148"/>
      <c r="H145" s="148"/>
      <c r="I145" s="148"/>
      <c r="J145" s="14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42">
        <f t="shared" si="6"/>
        <v>0</v>
      </c>
      <c r="AD145" s="143"/>
      <c r="AE145" s="143"/>
      <c r="AF145" s="143"/>
      <c r="AG145" s="143"/>
      <c r="AH145" s="144"/>
    </row>
    <row r="146" spans="1:34" outlineLevel="1" x14ac:dyDescent="0.4">
      <c r="A146" s="145">
        <v>6505</v>
      </c>
      <c r="B146" s="145"/>
      <c r="C146" s="147" t="s">
        <v>169</v>
      </c>
      <c r="D146" s="148"/>
      <c r="E146" s="148"/>
      <c r="F146" s="148"/>
      <c r="G146" s="148"/>
      <c r="H146" s="148"/>
      <c r="I146" s="148"/>
      <c r="J146" s="14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42">
        <f t="shared" si="6"/>
        <v>0</v>
      </c>
      <c r="AD146" s="143"/>
      <c r="AE146" s="143"/>
      <c r="AF146" s="143"/>
      <c r="AG146" s="143"/>
      <c r="AH146" s="144"/>
    </row>
    <row r="147" spans="1:34" outlineLevel="1" x14ac:dyDescent="0.4">
      <c r="A147" s="145">
        <v>6506</v>
      </c>
      <c r="B147" s="145"/>
      <c r="C147" s="147" t="s">
        <v>170</v>
      </c>
      <c r="D147" s="148"/>
      <c r="E147" s="148"/>
      <c r="F147" s="148"/>
      <c r="G147" s="148"/>
      <c r="H147" s="148"/>
      <c r="I147" s="148"/>
      <c r="J147" s="14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42">
        <f t="shared" si="6"/>
        <v>0</v>
      </c>
      <c r="AD147" s="143"/>
      <c r="AE147" s="143"/>
      <c r="AF147" s="143"/>
      <c r="AG147" s="143"/>
      <c r="AH147" s="144"/>
    </row>
    <row r="148" spans="1:34" outlineLevel="1" x14ac:dyDescent="0.4">
      <c r="A148" s="145">
        <v>6507</v>
      </c>
      <c r="B148" s="145"/>
      <c r="C148" s="147" t="s">
        <v>171</v>
      </c>
      <c r="D148" s="148"/>
      <c r="E148" s="148"/>
      <c r="F148" s="148"/>
      <c r="G148" s="148"/>
      <c r="H148" s="148"/>
      <c r="I148" s="148"/>
      <c r="J148" s="14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42">
        <f t="shared" si="6"/>
        <v>0</v>
      </c>
      <c r="AD148" s="143"/>
      <c r="AE148" s="143"/>
      <c r="AF148" s="143"/>
      <c r="AG148" s="143"/>
      <c r="AH148" s="144"/>
    </row>
    <row r="149" spans="1:34" outlineLevel="1" x14ac:dyDescent="0.4">
      <c r="A149" s="145">
        <v>6509</v>
      </c>
      <c r="B149" s="145"/>
      <c r="C149" s="147" t="s">
        <v>172</v>
      </c>
      <c r="D149" s="148"/>
      <c r="E149" s="148"/>
      <c r="F149" s="148"/>
      <c r="G149" s="148"/>
      <c r="H149" s="148"/>
      <c r="I149" s="148"/>
      <c r="J149" s="14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42">
        <f t="shared" si="6"/>
        <v>0</v>
      </c>
      <c r="AD149" s="143"/>
      <c r="AE149" s="143"/>
      <c r="AF149" s="143"/>
      <c r="AG149" s="143"/>
      <c r="AH149" s="144"/>
    </row>
    <row r="150" spans="1:34" outlineLevel="1" x14ac:dyDescent="0.4">
      <c r="A150" s="145">
        <v>6574</v>
      </c>
      <c r="B150" s="145"/>
      <c r="C150" s="147" t="s">
        <v>173</v>
      </c>
      <c r="D150" s="148"/>
      <c r="E150" s="148"/>
      <c r="F150" s="148"/>
      <c r="G150" s="148"/>
      <c r="H150" s="148"/>
      <c r="I150" s="148"/>
      <c r="J150" s="14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42">
        <f t="shared" si="6"/>
        <v>0</v>
      </c>
      <c r="AD150" s="143"/>
      <c r="AE150" s="143"/>
      <c r="AF150" s="143"/>
      <c r="AG150" s="143"/>
      <c r="AH150" s="144"/>
    </row>
    <row r="151" spans="1:34" outlineLevel="1" x14ac:dyDescent="0.4">
      <c r="A151" s="145">
        <v>6575</v>
      </c>
      <c r="B151" s="145"/>
      <c r="C151" s="147" t="s">
        <v>174</v>
      </c>
      <c r="D151" s="148"/>
      <c r="E151" s="148"/>
      <c r="F151" s="148"/>
      <c r="G151" s="148"/>
      <c r="H151" s="148"/>
      <c r="I151" s="148"/>
      <c r="J151" s="14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42">
        <f t="shared" si="6"/>
        <v>0</v>
      </c>
      <c r="AD151" s="143"/>
      <c r="AE151" s="143"/>
      <c r="AF151" s="143"/>
      <c r="AG151" s="143"/>
      <c r="AH151" s="144"/>
    </row>
    <row r="152" spans="1:34" outlineLevel="1" x14ac:dyDescent="0.4">
      <c r="A152" s="145">
        <v>6576</v>
      </c>
      <c r="B152" s="145"/>
      <c r="C152" s="147" t="s">
        <v>175</v>
      </c>
      <c r="D152" s="148"/>
      <c r="E152" s="148"/>
      <c r="F152" s="148"/>
      <c r="G152" s="148"/>
      <c r="H152" s="148"/>
      <c r="I152" s="148"/>
      <c r="J152" s="14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42">
        <f t="shared" si="6"/>
        <v>0</v>
      </c>
      <c r="AD152" s="143"/>
      <c r="AE152" s="143"/>
      <c r="AF152" s="143"/>
      <c r="AG152" s="143"/>
      <c r="AH152" s="144"/>
    </row>
    <row r="153" spans="1:34" outlineLevel="1" x14ac:dyDescent="0.4">
      <c r="A153" s="145">
        <v>6577</v>
      </c>
      <c r="B153" s="145"/>
      <c r="C153" s="147" t="s">
        <v>176</v>
      </c>
      <c r="D153" s="148"/>
      <c r="E153" s="148"/>
      <c r="F153" s="148"/>
      <c r="G153" s="148"/>
      <c r="H153" s="148"/>
      <c r="I153" s="148"/>
      <c r="J153" s="14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42">
        <f t="shared" si="6"/>
        <v>0</v>
      </c>
      <c r="AD153" s="143"/>
      <c r="AE153" s="143"/>
      <c r="AF153" s="143"/>
      <c r="AG153" s="143"/>
      <c r="AH153" s="144"/>
    </row>
    <row r="154" spans="1:34" outlineLevel="1" x14ac:dyDescent="0.4">
      <c r="A154" s="145">
        <v>6578</v>
      </c>
      <c r="B154" s="145"/>
      <c r="C154" s="147" t="s">
        <v>177</v>
      </c>
      <c r="D154" s="148"/>
      <c r="E154" s="148"/>
      <c r="F154" s="148"/>
      <c r="G154" s="148"/>
      <c r="H154" s="148"/>
      <c r="I154" s="148"/>
      <c r="J154" s="14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42">
        <f t="shared" si="6"/>
        <v>0</v>
      </c>
      <c r="AD154" s="143"/>
      <c r="AE154" s="143"/>
      <c r="AF154" s="143"/>
      <c r="AG154" s="143"/>
      <c r="AH154" s="144"/>
    </row>
    <row r="155" spans="1:34" outlineLevel="1" x14ac:dyDescent="0.4">
      <c r="A155" s="145">
        <v>6580</v>
      </c>
      <c r="B155" s="145"/>
      <c r="C155" s="147" t="s">
        <v>178</v>
      </c>
      <c r="D155" s="148"/>
      <c r="E155" s="148"/>
      <c r="F155" s="148"/>
      <c r="G155" s="148"/>
      <c r="H155" s="148"/>
      <c r="I155" s="148"/>
      <c r="J155" s="14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42">
        <f t="shared" si="6"/>
        <v>0</v>
      </c>
      <c r="AD155" s="143"/>
      <c r="AE155" s="143"/>
      <c r="AF155" s="143"/>
      <c r="AG155" s="143"/>
      <c r="AH155" s="144"/>
    </row>
    <row r="156" spans="1:34" outlineLevel="1" x14ac:dyDescent="0.4">
      <c r="A156" s="145">
        <v>6603</v>
      </c>
      <c r="B156" s="145"/>
      <c r="C156" s="147" t="s">
        <v>179</v>
      </c>
      <c r="D156" s="148"/>
      <c r="E156" s="148"/>
      <c r="F156" s="148"/>
      <c r="G156" s="148"/>
      <c r="H156" s="148"/>
      <c r="I156" s="148"/>
      <c r="J156" s="14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42">
        <f t="shared" si="6"/>
        <v>0</v>
      </c>
      <c r="AD156" s="143"/>
      <c r="AE156" s="143"/>
      <c r="AF156" s="143"/>
      <c r="AG156" s="143"/>
      <c r="AH156" s="144"/>
    </row>
    <row r="157" spans="1:34" outlineLevel="1" x14ac:dyDescent="0.4">
      <c r="A157" s="145">
        <v>6611</v>
      </c>
      <c r="B157" s="145"/>
      <c r="C157" s="147" t="s">
        <v>180</v>
      </c>
      <c r="D157" s="148"/>
      <c r="E157" s="148"/>
      <c r="F157" s="148"/>
      <c r="G157" s="148"/>
      <c r="H157" s="148"/>
      <c r="I157" s="148"/>
      <c r="J157" s="14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42">
        <f t="shared" si="6"/>
        <v>0</v>
      </c>
      <c r="AD157" s="143"/>
      <c r="AE157" s="143"/>
      <c r="AF157" s="143"/>
      <c r="AG157" s="143"/>
      <c r="AH157" s="144"/>
    </row>
    <row r="158" spans="1:34" outlineLevel="1" x14ac:dyDescent="0.4">
      <c r="A158" s="145">
        <v>6613</v>
      </c>
      <c r="B158" s="145"/>
      <c r="C158" s="147" t="s">
        <v>181</v>
      </c>
      <c r="D158" s="148"/>
      <c r="E158" s="148"/>
      <c r="F158" s="148"/>
      <c r="G158" s="148"/>
      <c r="H158" s="148"/>
      <c r="I158" s="148"/>
      <c r="J158" s="14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42">
        <f t="shared" si="6"/>
        <v>0</v>
      </c>
      <c r="AD158" s="143"/>
      <c r="AE158" s="143"/>
      <c r="AF158" s="143"/>
      <c r="AG158" s="143"/>
      <c r="AH158" s="144"/>
    </row>
    <row r="159" spans="1:34" outlineLevel="1" x14ac:dyDescent="0.4">
      <c r="A159" s="145">
        <v>6614</v>
      </c>
      <c r="B159" s="145"/>
      <c r="C159" s="147" t="s">
        <v>182</v>
      </c>
      <c r="D159" s="148"/>
      <c r="E159" s="148"/>
      <c r="F159" s="148"/>
      <c r="G159" s="148"/>
      <c r="H159" s="148"/>
      <c r="I159" s="148"/>
      <c r="J159" s="14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42">
        <f t="shared" si="6"/>
        <v>0</v>
      </c>
      <c r="AD159" s="143"/>
      <c r="AE159" s="143"/>
      <c r="AF159" s="143"/>
      <c r="AG159" s="143"/>
      <c r="AH159" s="144"/>
    </row>
    <row r="160" spans="1:34" outlineLevel="1" x14ac:dyDescent="0.4">
      <c r="A160" s="145">
        <v>6615</v>
      </c>
      <c r="B160" s="145"/>
      <c r="C160" s="147" t="s">
        <v>183</v>
      </c>
      <c r="D160" s="148"/>
      <c r="E160" s="148"/>
      <c r="F160" s="148"/>
      <c r="G160" s="148"/>
      <c r="H160" s="148"/>
      <c r="I160" s="148"/>
      <c r="J160" s="14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42">
        <f t="shared" si="6"/>
        <v>0</v>
      </c>
      <c r="AD160" s="143"/>
      <c r="AE160" s="143"/>
      <c r="AF160" s="143"/>
      <c r="AG160" s="143"/>
      <c r="AH160" s="144"/>
    </row>
    <row r="161" spans="1:34" outlineLevel="1" x14ac:dyDescent="0.4">
      <c r="A161" s="145">
        <v>6617</v>
      </c>
      <c r="B161" s="145"/>
      <c r="C161" s="147" t="s">
        <v>184</v>
      </c>
      <c r="D161" s="148"/>
      <c r="E161" s="148"/>
      <c r="F161" s="148"/>
      <c r="G161" s="148"/>
      <c r="H161" s="148"/>
      <c r="I161" s="148"/>
      <c r="J161" s="14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42">
        <f t="shared" si="6"/>
        <v>0</v>
      </c>
      <c r="AD161" s="143"/>
      <c r="AE161" s="143"/>
      <c r="AF161" s="143"/>
      <c r="AG161" s="143"/>
      <c r="AH161" s="144"/>
    </row>
    <row r="162" spans="1:34" outlineLevel="1" x14ac:dyDescent="0.4">
      <c r="A162" s="145">
        <v>6622</v>
      </c>
      <c r="B162" s="145"/>
      <c r="C162" s="147" t="s">
        <v>185</v>
      </c>
      <c r="D162" s="148"/>
      <c r="E162" s="148"/>
      <c r="F162" s="148"/>
      <c r="G162" s="148"/>
      <c r="H162" s="148"/>
      <c r="I162" s="148"/>
      <c r="J162" s="14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42">
        <f t="shared" si="6"/>
        <v>0</v>
      </c>
      <c r="AD162" s="143"/>
      <c r="AE162" s="143"/>
      <c r="AF162" s="143"/>
      <c r="AG162" s="143"/>
      <c r="AH162" s="144"/>
    </row>
    <row r="163" spans="1:34" outlineLevel="1" x14ac:dyDescent="0.4">
      <c r="A163" s="145">
        <v>6631</v>
      </c>
      <c r="B163" s="145"/>
      <c r="C163" s="147" t="s">
        <v>232</v>
      </c>
      <c r="D163" s="148"/>
      <c r="E163" s="148"/>
      <c r="F163" s="148"/>
      <c r="G163" s="148"/>
      <c r="H163" s="148"/>
      <c r="I163" s="148"/>
      <c r="J163" s="14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42">
        <f t="shared" si="6"/>
        <v>0</v>
      </c>
      <c r="AD163" s="143"/>
      <c r="AE163" s="143"/>
      <c r="AF163" s="143"/>
      <c r="AG163" s="143"/>
      <c r="AH163" s="144"/>
    </row>
    <row r="164" spans="1:34" outlineLevel="1" x14ac:dyDescent="0.4">
      <c r="A164" s="145">
        <v>6632</v>
      </c>
      <c r="B164" s="145"/>
      <c r="C164" s="147" t="s">
        <v>186</v>
      </c>
      <c r="D164" s="148"/>
      <c r="E164" s="148"/>
      <c r="F164" s="148"/>
      <c r="G164" s="148"/>
      <c r="H164" s="148"/>
      <c r="I164" s="148"/>
      <c r="J164" s="14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42">
        <f t="shared" si="6"/>
        <v>0</v>
      </c>
      <c r="AD164" s="143"/>
      <c r="AE164" s="143"/>
      <c r="AF164" s="143"/>
      <c r="AG164" s="143"/>
      <c r="AH164" s="144"/>
    </row>
    <row r="165" spans="1:34" outlineLevel="1" x14ac:dyDescent="0.4">
      <c r="A165" s="145">
        <v>6633</v>
      </c>
      <c r="B165" s="145"/>
      <c r="C165" s="147" t="s">
        <v>187</v>
      </c>
      <c r="D165" s="148"/>
      <c r="E165" s="148"/>
      <c r="F165" s="148"/>
      <c r="G165" s="148"/>
      <c r="H165" s="148"/>
      <c r="I165" s="148"/>
      <c r="J165" s="14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42">
        <f t="shared" si="6"/>
        <v>0</v>
      </c>
      <c r="AD165" s="143"/>
      <c r="AE165" s="143"/>
      <c r="AF165" s="143"/>
      <c r="AG165" s="143"/>
      <c r="AH165" s="144"/>
    </row>
    <row r="166" spans="1:34" outlineLevel="1" x14ac:dyDescent="0.4">
      <c r="A166" s="145">
        <v>6634</v>
      </c>
      <c r="B166" s="145"/>
      <c r="C166" s="147" t="s">
        <v>188</v>
      </c>
      <c r="D166" s="148"/>
      <c r="E166" s="148"/>
      <c r="F166" s="148"/>
      <c r="G166" s="148"/>
      <c r="H166" s="148"/>
      <c r="I166" s="148"/>
      <c r="J166" s="14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42">
        <f t="shared" si="6"/>
        <v>0</v>
      </c>
      <c r="AD166" s="143"/>
      <c r="AE166" s="143"/>
      <c r="AF166" s="143"/>
      <c r="AG166" s="143"/>
      <c r="AH166" s="144"/>
    </row>
    <row r="167" spans="1:34" outlineLevel="1" x14ac:dyDescent="0.4">
      <c r="A167" s="145">
        <v>6637</v>
      </c>
      <c r="B167" s="145"/>
      <c r="C167" s="147" t="s">
        <v>189</v>
      </c>
      <c r="D167" s="148"/>
      <c r="E167" s="148"/>
      <c r="F167" s="148"/>
      <c r="G167" s="148"/>
      <c r="H167" s="148"/>
      <c r="I167" s="148"/>
      <c r="J167" s="14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42">
        <f t="shared" si="6"/>
        <v>0</v>
      </c>
      <c r="AD167" s="143"/>
      <c r="AE167" s="143"/>
      <c r="AF167" s="143"/>
      <c r="AG167" s="143"/>
      <c r="AH167" s="144"/>
    </row>
    <row r="168" spans="1:34" outlineLevel="1" x14ac:dyDescent="0.4">
      <c r="A168" s="145">
        <v>6771</v>
      </c>
      <c r="B168" s="145"/>
      <c r="C168" s="147" t="s">
        <v>190</v>
      </c>
      <c r="D168" s="148"/>
      <c r="E168" s="148"/>
      <c r="F168" s="148"/>
      <c r="G168" s="148"/>
      <c r="H168" s="148"/>
      <c r="I168" s="148"/>
      <c r="J168" s="14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42">
        <f t="shared" si="6"/>
        <v>0</v>
      </c>
      <c r="AD168" s="143"/>
      <c r="AE168" s="143"/>
      <c r="AF168" s="143"/>
      <c r="AG168" s="143"/>
      <c r="AH168" s="144"/>
    </row>
    <row r="169" spans="1:34" outlineLevel="1" x14ac:dyDescent="0.4">
      <c r="A169" s="145">
        <v>6772</v>
      </c>
      <c r="B169" s="145"/>
      <c r="C169" s="147" t="s">
        <v>191</v>
      </c>
      <c r="D169" s="148"/>
      <c r="E169" s="148"/>
      <c r="F169" s="148"/>
      <c r="G169" s="148"/>
      <c r="H169" s="148"/>
      <c r="I169" s="148"/>
      <c r="J169" s="14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42">
        <f t="shared" si="6"/>
        <v>0</v>
      </c>
      <c r="AD169" s="143"/>
      <c r="AE169" s="143"/>
      <c r="AF169" s="143"/>
      <c r="AG169" s="143"/>
      <c r="AH169" s="144"/>
    </row>
    <row r="170" spans="1:34" outlineLevel="1" x14ac:dyDescent="0.4">
      <c r="A170" s="145">
        <v>6774</v>
      </c>
      <c r="B170" s="145"/>
      <c r="C170" s="147" t="s">
        <v>192</v>
      </c>
      <c r="D170" s="148"/>
      <c r="E170" s="148"/>
      <c r="F170" s="148"/>
      <c r="G170" s="148"/>
      <c r="H170" s="148"/>
      <c r="I170" s="148"/>
      <c r="J170" s="14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42">
        <f t="shared" si="6"/>
        <v>0</v>
      </c>
      <c r="AD170" s="143"/>
      <c r="AE170" s="143"/>
      <c r="AF170" s="143"/>
      <c r="AG170" s="143"/>
      <c r="AH170" s="144"/>
    </row>
    <row r="171" spans="1:34" outlineLevel="1" x14ac:dyDescent="0.4">
      <c r="A171" s="145">
        <v>6775</v>
      </c>
      <c r="B171" s="145"/>
      <c r="C171" s="147" t="s">
        <v>193</v>
      </c>
      <c r="D171" s="148"/>
      <c r="E171" s="148"/>
      <c r="F171" s="148"/>
      <c r="G171" s="148"/>
      <c r="H171" s="148"/>
      <c r="I171" s="148"/>
      <c r="J171" s="14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42">
        <f t="shared" si="6"/>
        <v>0</v>
      </c>
      <c r="AD171" s="143"/>
      <c r="AE171" s="143"/>
      <c r="AF171" s="143"/>
      <c r="AG171" s="143"/>
      <c r="AH171" s="144"/>
    </row>
    <row r="172" spans="1:34" outlineLevel="1" x14ac:dyDescent="0.4">
      <c r="A172" s="145">
        <v>6776</v>
      </c>
      <c r="B172" s="145"/>
      <c r="C172" s="147" t="s">
        <v>194</v>
      </c>
      <c r="D172" s="148"/>
      <c r="E172" s="148"/>
      <c r="F172" s="148"/>
      <c r="G172" s="148"/>
      <c r="H172" s="148"/>
      <c r="I172" s="148"/>
      <c r="J172" s="14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42">
        <f t="shared" si="6"/>
        <v>0</v>
      </c>
      <c r="AD172" s="143"/>
      <c r="AE172" s="143"/>
      <c r="AF172" s="143"/>
      <c r="AG172" s="143"/>
      <c r="AH172" s="144"/>
    </row>
    <row r="173" spans="1:34" outlineLevel="1" x14ac:dyDescent="0.4">
      <c r="A173" s="145">
        <v>6777</v>
      </c>
      <c r="B173" s="145"/>
      <c r="C173" s="147" t="s">
        <v>195</v>
      </c>
      <c r="D173" s="148"/>
      <c r="E173" s="148"/>
      <c r="F173" s="148"/>
      <c r="G173" s="148"/>
      <c r="H173" s="148"/>
      <c r="I173" s="148"/>
      <c r="J173" s="14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42">
        <f t="shared" si="6"/>
        <v>0</v>
      </c>
      <c r="AD173" s="143"/>
      <c r="AE173" s="143"/>
      <c r="AF173" s="143"/>
      <c r="AG173" s="143"/>
      <c r="AH173" s="144"/>
    </row>
    <row r="174" spans="1:34" outlineLevel="1" x14ac:dyDescent="0.4">
      <c r="A174" s="145">
        <v>6778</v>
      </c>
      <c r="B174" s="145"/>
      <c r="C174" s="147" t="s">
        <v>235</v>
      </c>
      <c r="D174" s="148"/>
      <c r="E174" s="148"/>
      <c r="F174" s="148"/>
      <c r="G174" s="148"/>
      <c r="H174" s="148"/>
      <c r="I174" s="148"/>
      <c r="J174" s="14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42">
        <f t="shared" si="6"/>
        <v>0</v>
      </c>
      <c r="AD174" s="143"/>
      <c r="AE174" s="143"/>
      <c r="AF174" s="143"/>
      <c r="AG174" s="143"/>
      <c r="AH174" s="144"/>
    </row>
    <row r="175" spans="1:34" outlineLevel="1" x14ac:dyDescent="0.4">
      <c r="A175" s="145">
        <v>6780</v>
      </c>
      <c r="B175" s="145"/>
      <c r="C175" s="147" t="s">
        <v>196</v>
      </c>
      <c r="D175" s="148"/>
      <c r="E175" s="148"/>
      <c r="F175" s="148"/>
      <c r="G175" s="148"/>
      <c r="H175" s="148"/>
      <c r="I175" s="148"/>
      <c r="J175" s="14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42">
        <f t="shared" si="6"/>
        <v>0</v>
      </c>
      <c r="AD175" s="143"/>
      <c r="AE175" s="143"/>
      <c r="AF175" s="143"/>
      <c r="AG175" s="143"/>
      <c r="AH175" s="144"/>
    </row>
    <row r="176" spans="1:34" outlineLevel="1" x14ac:dyDescent="0.4">
      <c r="A176" s="145">
        <v>6781</v>
      </c>
      <c r="B176" s="145"/>
      <c r="C176" s="147" t="s">
        <v>197</v>
      </c>
      <c r="D176" s="148"/>
      <c r="E176" s="148"/>
      <c r="F176" s="148"/>
      <c r="G176" s="148"/>
      <c r="H176" s="148"/>
      <c r="I176" s="148"/>
      <c r="J176" s="14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42">
        <f t="shared" si="6"/>
        <v>0</v>
      </c>
      <c r="AD176" s="143"/>
      <c r="AE176" s="143"/>
      <c r="AF176" s="143"/>
      <c r="AG176" s="143"/>
      <c r="AH176" s="144"/>
    </row>
    <row r="177" spans="1:34" outlineLevel="1" x14ac:dyDescent="0.4">
      <c r="A177" s="145">
        <v>6782</v>
      </c>
      <c r="B177" s="145"/>
      <c r="C177" s="147" t="s">
        <v>198</v>
      </c>
      <c r="D177" s="148"/>
      <c r="E177" s="148"/>
      <c r="F177" s="148"/>
      <c r="G177" s="148"/>
      <c r="H177" s="148"/>
      <c r="I177" s="148"/>
      <c r="J177" s="14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42">
        <f t="shared" si="6"/>
        <v>0</v>
      </c>
      <c r="AD177" s="143"/>
      <c r="AE177" s="143"/>
      <c r="AF177" s="143"/>
      <c r="AG177" s="143"/>
      <c r="AH177" s="144"/>
    </row>
    <row r="178" spans="1:34" outlineLevel="1" x14ac:dyDescent="0.4">
      <c r="A178" s="145">
        <v>6783</v>
      </c>
      <c r="B178" s="145"/>
      <c r="C178" s="147" t="s">
        <v>199</v>
      </c>
      <c r="D178" s="148"/>
      <c r="E178" s="148"/>
      <c r="F178" s="148"/>
      <c r="G178" s="148"/>
      <c r="H178" s="148"/>
      <c r="I178" s="148"/>
      <c r="J178" s="14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42">
        <f t="shared" si="6"/>
        <v>0</v>
      </c>
      <c r="AD178" s="143"/>
      <c r="AE178" s="143"/>
      <c r="AF178" s="143"/>
      <c r="AG178" s="143"/>
      <c r="AH178" s="144"/>
    </row>
    <row r="179" spans="1:34" outlineLevel="1" x14ac:dyDescent="0.4">
      <c r="A179" s="145">
        <v>6887</v>
      </c>
      <c r="B179" s="145"/>
      <c r="C179" s="147" t="s">
        <v>200</v>
      </c>
      <c r="D179" s="148"/>
      <c r="E179" s="148"/>
      <c r="F179" s="148"/>
      <c r="G179" s="148"/>
      <c r="H179" s="148"/>
      <c r="I179" s="148"/>
      <c r="J179" s="14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42">
        <f t="shared" si="6"/>
        <v>0</v>
      </c>
      <c r="AD179" s="143"/>
      <c r="AE179" s="143"/>
      <c r="AF179" s="143"/>
      <c r="AG179" s="143"/>
      <c r="AH179" s="144"/>
    </row>
    <row r="180" spans="1:34" outlineLevel="1" x14ac:dyDescent="0.4">
      <c r="A180" s="145">
        <v>6889</v>
      </c>
      <c r="B180" s="145"/>
      <c r="C180" s="147" t="s">
        <v>201</v>
      </c>
      <c r="D180" s="148"/>
      <c r="E180" s="148"/>
      <c r="F180" s="148"/>
      <c r="G180" s="148"/>
      <c r="H180" s="148"/>
      <c r="I180" s="148"/>
      <c r="J180" s="14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42">
        <f t="shared" si="6"/>
        <v>0</v>
      </c>
      <c r="AD180" s="143"/>
      <c r="AE180" s="143"/>
      <c r="AF180" s="143"/>
      <c r="AG180" s="143"/>
      <c r="AH180" s="144"/>
    </row>
    <row r="181" spans="1:34" outlineLevel="1" x14ac:dyDescent="0.4">
      <c r="A181" s="145">
        <v>6890</v>
      </c>
      <c r="B181" s="145"/>
      <c r="C181" s="147" t="s">
        <v>202</v>
      </c>
      <c r="D181" s="148"/>
      <c r="E181" s="148"/>
      <c r="F181" s="148"/>
      <c r="G181" s="148"/>
      <c r="H181" s="148"/>
      <c r="I181" s="148"/>
      <c r="J181" s="14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42">
        <f t="shared" si="6"/>
        <v>0</v>
      </c>
      <c r="AD181" s="143"/>
      <c r="AE181" s="143"/>
      <c r="AF181" s="143"/>
      <c r="AG181" s="143"/>
      <c r="AH181" s="144"/>
    </row>
    <row r="182" spans="1:34" ht="15" outlineLevel="1" thickBot="1" x14ac:dyDescent="0.45">
      <c r="A182" s="145">
        <v>6891</v>
      </c>
      <c r="B182" s="145"/>
      <c r="C182" s="147" t="s">
        <v>203</v>
      </c>
      <c r="D182" s="148"/>
      <c r="E182" s="148"/>
      <c r="F182" s="148"/>
      <c r="G182" s="148"/>
      <c r="H182" s="148"/>
      <c r="I182" s="148"/>
      <c r="J182" s="14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42">
        <f t="shared" si="6"/>
        <v>0</v>
      </c>
      <c r="AD182" s="143"/>
      <c r="AE182" s="143"/>
      <c r="AF182" s="143"/>
      <c r="AG182" s="143"/>
      <c r="AH182" s="144"/>
    </row>
    <row r="183" spans="1:34" ht="15" thickBot="1" x14ac:dyDescent="0.45">
      <c r="A183" s="180" t="s">
        <v>30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1">
        <f>SUM(K135:M182)</f>
        <v>0</v>
      </c>
      <c r="L183" s="181"/>
      <c r="M183" s="181"/>
      <c r="N183" s="182">
        <f>SUM(N135:S182)</f>
        <v>0</v>
      </c>
      <c r="O183" s="182"/>
      <c r="P183" s="182"/>
      <c r="Q183" s="182"/>
      <c r="R183" s="182"/>
      <c r="S183" s="182"/>
      <c r="T183" s="181">
        <f>SUM(T135:V182)</f>
        <v>0</v>
      </c>
      <c r="U183" s="181"/>
      <c r="V183" s="181"/>
      <c r="W183" s="182">
        <f>SUM(W135:AB182)</f>
        <v>0</v>
      </c>
      <c r="X183" s="182"/>
      <c r="Y183" s="182"/>
      <c r="Z183" s="182"/>
      <c r="AA183" s="182"/>
      <c r="AB183" s="182"/>
      <c r="AC183" s="183">
        <f>N183-W183</f>
        <v>0</v>
      </c>
      <c r="AD183" s="184"/>
      <c r="AE183" s="184"/>
      <c r="AF183" s="184"/>
      <c r="AG183" s="184"/>
      <c r="AH183" s="185"/>
    </row>
    <row r="184" spans="1:34" outlineLevel="1" x14ac:dyDescent="0.4">
      <c r="A184" s="145">
        <v>9172</v>
      </c>
      <c r="B184" s="145"/>
      <c r="C184" s="147" t="s">
        <v>204</v>
      </c>
      <c r="D184" s="148"/>
      <c r="E184" s="148"/>
      <c r="F184" s="148"/>
      <c r="G184" s="148"/>
      <c r="H184" s="148"/>
      <c r="I184" s="148"/>
      <c r="J184" s="14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92">
        <f t="shared" ref="AC184:AC186" si="7">N184-W184</f>
        <v>0</v>
      </c>
      <c r="AD184" s="193"/>
      <c r="AE184" s="193"/>
      <c r="AF184" s="193"/>
      <c r="AG184" s="193"/>
      <c r="AH184" s="194"/>
    </row>
    <row r="185" spans="1:34" outlineLevel="1" x14ac:dyDescent="0.4">
      <c r="A185" s="145">
        <v>9173</v>
      </c>
      <c r="B185" s="145"/>
      <c r="C185" s="147" t="s">
        <v>205</v>
      </c>
      <c r="D185" s="148"/>
      <c r="E185" s="148"/>
      <c r="F185" s="148"/>
      <c r="G185" s="148"/>
      <c r="H185" s="148"/>
      <c r="I185" s="148"/>
      <c r="J185" s="14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42">
        <f t="shared" si="7"/>
        <v>0</v>
      </c>
      <c r="AD185" s="143"/>
      <c r="AE185" s="143"/>
      <c r="AF185" s="143"/>
      <c r="AG185" s="143"/>
      <c r="AH185" s="144"/>
    </row>
    <row r="186" spans="1:34" outlineLevel="1" x14ac:dyDescent="0.4">
      <c r="A186" s="145">
        <v>9174</v>
      </c>
      <c r="B186" s="145"/>
      <c r="C186" s="147" t="s">
        <v>206</v>
      </c>
      <c r="D186" s="148"/>
      <c r="E186" s="148"/>
      <c r="F186" s="148"/>
      <c r="G186" s="148"/>
      <c r="H186" s="148"/>
      <c r="I186" s="148"/>
      <c r="J186" s="14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42">
        <f t="shared" si="7"/>
        <v>0</v>
      </c>
      <c r="AD186" s="143"/>
      <c r="AE186" s="143"/>
      <c r="AF186" s="143"/>
      <c r="AG186" s="143"/>
      <c r="AH186" s="144"/>
    </row>
    <row r="187" spans="1:34" outlineLevel="1" x14ac:dyDescent="0.4">
      <c r="A187" s="145">
        <v>9175</v>
      </c>
      <c r="B187" s="145"/>
      <c r="C187" s="147" t="s">
        <v>207</v>
      </c>
      <c r="D187" s="148"/>
      <c r="E187" s="148"/>
      <c r="F187" s="148"/>
      <c r="G187" s="148"/>
      <c r="H187" s="148"/>
      <c r="I187" s="148"/>
      <c r="J187" s="14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42">
        <f t="shared" ref="AC187:AC207" si="8">N187-W187</f>
        <v>0</v>
      </c>
      <c r="AD187" s="143"/>
      <c r="AE187" s="143"/>
      <c r="AF187" s="143"/>
      <c r="AG187" s="143"/>
      <c r="AH187" s="144"/>
    </row>
    <row r="188" spans="1:34" outlineLevel="1" x14ac:dyDescent="0.4">
      <c r="A188" s="145">
        <v>9176</v>
      </c>
      <c r="B188" s="145"/>
      <c r="C188" s="147" t="s">
        <v>208</v>
      </c>
      <c r="D188" s="148"/>
      <c r="E188" s="148"/>
      <c r="F188" s="148"/>
      <c r="G188" s="148"/>
      <c r="H188" s="148"/>
      <c r="I188" s="148"/>
      <c r="J188" s="14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42">
        <f t="shared" si="8"/>
        <v>0</v>
      </c>
      <c r="AD188" s="143"/>
      <c r="AE188" s="143"/>
      <c r="AF188" s="143"/>
      <c r="AG188" s="143"/>
      <c r="AH188" s="144"/>
    </row>
    <row r="189" spans="1:34" outlineLevel="1" x14ac:dyDescent="0.4">
      <c r="A189" s="145">
        <v>9177</v>
      </c>
      <c r="B189" s="145"/>
      <c r="C189" s="147" t="s">
        <v>209</v>
      </c>
      <c r="D189" s="148"/>
      <c r="E189" s="148"/>
      <c r="F189" s="148"/>
      <c r="G189" s="148"/>
      <c r="H189" s="148"/>
      <c r="I189" s="148"/>
      <c r="J189" s="14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42">
        <f t="shared" si="8"/>
        <v>0</v>
      </c>
      <c r="AD189" s="143"/>
      <c r="AE189" s="143"/>
      <c r="AF189" s="143"/>
      <c r="AG189" s="143"/>
      <c r="AH189" s="144"/>
    </row>
    <row r="190" spans="1:34" outlineLevel="1" x14ac:dyDescent="0.4">
      <c r="A190" s="145">
        <v>9178</v>
      </c>
      <c r="B190" s="145"/>
      <c r="C190" s="147" t="s">
        <v>210</v>
      </c>
      <c r="D190" s="148"/>
      <c r="E190" s="148"/>
      <c r="F190" s="148"/>
      <c r="G190" s="148"/>
      <c r="H190" s="148"/>
      <c r="I190" s="148"/>
      <c r="J190" s="14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42">
        <f t="shared" si="8"/>
        <v>0</v>
      </c>
      <c r="AD190" s="143"/>
      <c r="AE190" s="143"/>
      <c r="AF190" s="143"/>
      <c r="AG190" s="143"/>
      <c r="AH190" s="144"/>
    </row>
    <row r="191" spans="1:34" outlineLevel="1" x14ac:dyDescent="0.4">
      <c r="A191" s="145">
        <v>9181</v>
      </c>
      <c r="B191" s="145"/>
      <c r="C191" s="147" t="s">
        <v>211</v>
      </c>
      <c r="D191" s="148"/>
      <c r="E191" s="148"/>
      <c r="F191" s="148"/>
      <c r="G191" s="148"/>
      <c r="H191" s="148"/>
      <c r="I191" s="148"/>
      <c r="J191" s="14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42">
        <f t="shared" si="8"/>
        <v>0</v>
      </c>
      <c r="AD191" s="143"/>
      <c r="AE191" s="143"/>
      <c r="AF191" s="143"/>
      <c r="AG191" s="143"/>
      <c r="AH191" s="144"/>
    </row>
    <row r="192" spans="1:34" outlineLevel="1" x14ac:dyDescent="0.4">
      <c r="A192" s="145">
        <v>9182</v>
      </c>
      <c r="B192" s="145"/>
      <c r="C192" s="147" t="s">
        <v>212</v>
      </c>
      <c r="D192" s="148"/>
      <c r="E192" s="148"/>
      <c r="F192" s="148"/>
      <c r="G192" s="148"/>
      <c r="H192" s="148"/>
      <c r="I192" s="148"/>
      <c r="J192" s="14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42">
        <f t="shared" si="8"/>
        <v>0</v>
      </c>
      <c r="AD192" s="143"/>
      <c r="AE192" s="143"/>
      <c r="AF192" s="143"/>
      <c r="AG192" s="143"/>
      <c r="AH192" s="144"/>
    </row>
    <row r="193" spans="1:34" outlineLevel="1" x14ac:dyDescent="0.4">
      <c r="A193" s="145">
        <v>9183</v>
      </c>
      <c r="B193" s="145"/>
      <c r="C193" s="147" t="s">
        <v>213</v>
      </c>
      <c r="D193" s="148"/>
      <c r="E193" s="148"/>
      <c r="F193" s="148"/>
      <c r="G193" s="148"/>
      <c r="H193" s="148"/>
      <c r="I193" s="148"/>
      <c r="J193" s="14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42">
        <f t="shared" si="8"/>
        <v>0</v>
      </c>
      <c r="AD193" s="143"/>
      <c r="AE193" s="143"/>
      <c r="AF193" s="143"/>
      <c r="AG193" s="143"/>
      <c r="AH193" s="144"/>
    </row>
    <row r="194" spans="1:34" outlineLevel="1" x14ac:dyDescent="0.4">
      <c r="A194" s="145">
        <v>9184</v>
      </c>
      <c r="B194" s="145"/>
      <c r="C194" s="147" t="s">
        <v>214</v>
      </c>
      <c r="D194" s="148"/>
      <c r="E194" s="148"/>
      <c r="F194" s="148"/>
      <c r="G194" s="148"/>
      <c r="H194" s="148"/>
      <c r="I194" s="148"/>
      <c r="J194" s="14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42">
        <f t="shared" si="8"/>
        <v>0</v>
      </c>
      <c r="AD194" s="143"/>
      <c r="AE194" s="143"/>
      <c r="AF194" s="143"/>
      <c r="AG194" s="143"/>
      <c r="AH194" s="144"/>
    </row>
    <row r="195" spans="1:34" outlineLevel="1" x14ac:dyDescent="0.4">
      <c r="A195" s="145">
        <v>9185</v>
      </c>
      <c r="B195" s="145"/>
      <c r="C195" s="147" t="s">
        <v>215</v>
      </c>
      <c r="D195" s="148"/>
      <c r="E195" s="148"/>
      <c r="F195" s="148"/>
      <c r="G195" s="148"/>
      <c r="H195" s="148"/>
      <c r="I195" s="148"/>
      <c r="J195" s="14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42">
        <f t="shared" si="8"/>
        <v>0</v>
      </c>
      <c r="AD195" s="143"/>
      <c r="AE195" s="143"/>
      <c r="AF195" s="143"/>
      <c r="AG195" s="143"/>
      <c r="AH195" s="144"/>
    </row>
    <row r="196" spans="1:34" outlineLevel="1" x14ac:dyDescent="0.4">
      <c r="A196" s="145">
        <v>9186</v>
      </c>
      <c r="B196" s="145"/>
      <c r="C196" s="147" t="s">
        <v>216</v>
      </c>
      <c r="D196" s="148"/>
      <c r="E196" s="148"/>
      <c r="F196" s="148"/>
      <c r="G196" s="148"/>
      <c r="H196" s="148"/>
      <c r="I196" s="148"/>
      <c r="J196" s="14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42">
        <f t="shared" si="8"/>
        <v>0</v>
      </c>
      <c r="AD196" s="143"/>
      <c r="AE196" s="143"/>
      <c r="AF196" s="143"/>
      <c r="AG196" s="143"/>
      <c r="AH196" s="144"/>
    </row>
    <row r="197" spans="1:34" outlineLevel="1" x14ac:dyDescent="0.4">
      <c r="A197" s="145">
        <v>9187</v>
      </c>
      <c r="B197" s="145"/>
      <c r="C197" s="147" t="s">
        <v>217</v>
      </c>
      <c r="D197" s="148"/>
      <c r="E197" s="148"/>
      <c r="F197" s="148"/>
      <c r="G197" s="148"/>
      <c r="H197" s="148"/>
      <c r="I197" s="148"/>
      <c r="J197" s="14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42">
        <f t="shared" si="8"/>
        <v>0</v>
      </c>
      <c r="AD197" s="143"/>
      <c r="AE197" s="143"/>
      <c r="AF197" s="143"/>
      <c r="AG197" s="143"/>
      <c r="AH197" s="144"/>
    </row>
    <row r="198" spans="1:34" outlineLevel="1" x14ac:dyDescent="0.4">
      <c r="A198" s="145">
        <v>9188</v>
      </c>
      <c r="B198" s="145"/>
      <c r="C198" s="147" t="s">
        <v>218</v>
      </c>
      <c r="D198" s="148"/>
      <c r="E198" s="148"/>
      <c r="F198" s="148"/>
      <c r="G198" s="148"/>
      <c r="H198" s="148"/>
      <c r="I198" s="148"/>
      <c r="J198" s="14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42">
        <f t="shared" si="8"/>
        <v>0</v>
      </c>
      <c r="AD198" s="143"/>
      <c r="AE198" s="143"/>
      <c r="AF198" s="143"/>
      <c r="AG198" s="143"/>
      <c r="AH198" s="144"/>
    </row>
    <row r="199" spans="1:34" outlineLevel="1" x14ac:dyDescent="0.4">
      <c r="A199" s="145">
        <v>9189</v>
      </c>
      <c r="B199" s="145"/>
      <c r="C199" s="147" t="s">
        <v>219</v>
      </c>
      <c r="D199" s="148"/>
      <c r="E199" s="148"/>
      <c r="F199" s="148"/>
      <c r="G199" s="148"/>
      <c r="H199" s="148"/>
      <c r="I199" s="148"/>
      <c r="J199" s="14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42">
        <f t="shared" si="8"/>
        <v>0</v>
      </c>
      <c r="AD199" s="143"/>
      <c r="AE199" s="143"/>
      <c r="AF199" s="143"/>
      <c r="AG199" s="143"/>
      <c r="AH199" s="144"/>
    </row>
    <row r="200" spans="1:34" outlineLevel="1" x14ac:dyDescent="0.4">
      <c r="A200" s="145">
        <v>9190</v>
      </c>
      <c r="B200" s="145"/>
      <c r="C200" s="147" t="s">
        <v>220</v>
      </c>
      <c r="D200" s="148"/>
      <c r="E200" s="148"/>
      <c r="F200" s="148"/>
      <c r="G200" s="148"/>
      <c r="H200" s="148"/>
      <c r="I200" s="148"/>
      <c r="J200" s="14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42">
        <f t="shared" si="8"/>
        <v>0</v>
      </c>
      <c r="AD200" s="143"/>
      <c r="AE200" s="143"/>
      <c r="AF200" s="143"/>
      <c r="AG200" s="143"/>
      <c r="AH200" s="144"/>
    </row>
    <row r="201" spans="1:34" outlineLevel="1" x14ac:dyDescent="0.4">
      <c r="A201" s="145">
        <v>9191</v>
      </c>
      <c r="B201" s="145"/>
      <c r="C201" s="147" t="s">
        <v>221</v>
      </c>
      <c r="D201" s="148"/>
      <c r="E201" s="148"/>
      <c r="F201" s="148"/>
      <c r="G201" s="148"/>
      <c r="H201" s="148"/>
      <c r="I201" s="148"/>
      <c r="J201" s="14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42">
        <f t="shared" si="8"/>
        <v>0</v>
      </c>
      <c r="AD201" s="143"/>
      <c r="AE201" s="143"/>
      <c r="AF201" s="143"/>
      <c r="AG201" s="143"/>
      <c r="AH201" s="144"/>
    </row>
    <row r="202" spans="1:34" outlineLevel="1" x14ac:dyDescent="0.4">
      <c r="A202" s="145">
        <v>9193</v>
      </c>
      <c r="B202" s="145"/>
      <c r="C202" s="147" t="s">
        <v>222</v>
      </c>
      <c r="D202" s="148"/>
      <c r="E202" s="148"/>
      <c r="F202" s="148"/>
      <c r="G202" s="148"/>
      <c r="H202" s="148"/>
      <c r="I202" s="148"/>
      <c r="J202" s="14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42">
        <f t="shared" si="8"/>
        <v>0</v>
      </c>
      <c r="AD202" s="143"/>
      <c r="AE202" s="143"/>
      <c r="AF202" s="143"/>
      <c r="AG202" s="143"/>
      <c r="AH202" s="144"/>
    </row>
    <row r="203" spans="1:34" outlineLevel="1" x14ac:dyDescent="0.4">
      <c r="A203" s="145">
        <v>9195</v>
      </c>
      <c r="B203" s="145"/>
      <c r="C203" s="147" t="s">
        <v>223</v>
      </c>
      <c r="D203" s="148"/>
      <c r="E203" s="148"/>
      <c r="F203" s="148"/>
      <c r="G203" s="148"/>
      <c r="H203" s="148"/>
      <c r="I203" s="148"/>
      <c r="J203" s="14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42">
        <f t="shared" si="8"/>
        <v>0</v>
      </c>
      <c r="AD203" s="143"/>
      <c r="AE203" s="143"/>
      <c r="AF203" s="143"/>
      <c r="AG203" s="143"/>
      <c r="AH203" s="144"/>
    </row>
    <row r="204" spans="1:34" outlineLevel="1" x14ac:dyDescent="0.4">
      <c r="A204" s="145">
        <v>9196</v>
      </c>
      <c r="B204" s="145"/>
      <c r="C204" s="147" t="s">
        <v>224</v>
      </c>
      <c r="D204" s="148"/>
      <c r="E204" s="148"/>
      <c r="F204" s="148"/>
      <c r="G204" s="148"/>
      <c r="H204" s="148"/>
      <c r="I204" s="148"/>
      <c r="J204" s="14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42">
        <f t="shared" si="8"/>
        <v>0</v>
      </c>
      <c r="AD204" s="143"/>
      <c r="AE204" s="143"/>
      <c r="AF204" s="143"/>
      <c r="AG204" s="143"/>
      <c r="AH204" s="144"/>
    </row>
    <row r="205" spans="1:34" outlineLevel="1" x14ac:dyDescent="0.4">
      <c r="A205" s="145">
        <v>9197</v>
      </c>
      <c r="B205" s="145"/>
      <c r="C205" s="147" t="s">
        <v>225</v>
      </c>
      <c r="D205" s="148"/>
      <c r="E205" s="148"/>
      <c r="F205" s="148"/>
      <c r="G205" s="148"/>
      <c r="H205" s="148"/>
      <c r="I205" s="148"/>
      <c r="J205" s="14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42">
        <f t="shared" si="8"/>
        <v>0</v>
      </c>
      <c r="AD205" s="143"/>
      <c r="AE205" s="143"/>
      <c r="AF205" s="143"/>
      <c r="AG205" s="143"/>
      <c r="AH205" s="144"/>
    </row>
    <row r="206" spans="1:34" outlineLevel="1" x14ac:dyDescent="0.4">
      <c r="A206" s="145">
        <v>9198</v>
      </c>
      <c r="B206" s="145"/>
      <c r="C206" s="147" t="s">
        <v>226</v>
      </c>
      <c r="D206" s="148"/>
      <c r="E206" s="148"/>
      <c r="F206" s="148"/>
      <c r="G206" s="148"/>
      <c r="H206" s="148"/>
      <c r="I206" s="148"/>
      <c r="J206" s="14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42">
        <f t="shared" si="8"/>
        <v>0</v>
      </c>
      <c r="AD206" s="143"/>
      <c r="AE206" s="143"/>
      <c r="AF206" s="143"/>
      <c r="AG206" s="143"/>
      <c r="AH206" s="144"/>
    </row>
    <row r="207" spans="1:34" ht="15" outlineLevel="1" thickBot="1" x14ac:dyDescent="0.45">
      <c r="A207" s="168">
        <v>9199</v>
      </c>
      <c r="B207" s="168"/>
      <c r="C207" s="186" t="s">
        <v>227</v>
      </c>
      <c r="D207" s="187"/>
      <c r="E207" s="187"/>
      <c r="F207" s="187"/>
      <c r="G207" s="187"/>
      <c r="H207" s="187"/>
      <c r="I207" s="187"/>
      <c r="J207" s="188"/>
      <c r="K207" s="169"/>
      <c r="L207" s="169"/>
      <c r="M207" s="169"/>
      <c r="N207" s="173"/>
      <c r="O207" s="173"/>
      <c r="P207" s="173"/>
      <c r="Q207" s="173"/>
      <c r="R207" s="173"/>
      <c r="S207" s="173"/>
      <c r="T207" s="169"/>
      <c r="U207" s="169"/>
      <c r="V207" s="169"/>
      <c r="W207" s="173"/>
      <c r="X207" s="173"/>
      <c r="Y207" s="173"/>
      <c r="Z207" s="173"/>
      <c r="AA207" s="173"/>
      <c r="AB207" s="173"/>
      <c r="AC207" s="142">
        <f t="shared" si="8"/>
        <v>0</v>
      </c>
      <c r="AD207" s="143"/>
      <c r="AE207" s="143"/>
      <c r="AF207" s="143"/>
      <c r="AG207" s="143"/>
      <c r="AH207" s="144"/>
    </row>
    <row r="208" spans="1:34" ht="15" thickBot="1" x14ac:dyDescent="0.45">
      <c r="A208" s="180" t="s">
        <v>31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1">
        <f>SUM(K184:M207)</f>
        <v>0</v>
      </c>
      <c r="L208" s="181"/>
      <c r="M208" s="181"/>
      <c r="N208" s="182">
        <f>SUM(N184:S207)</f>
        <v>0</v>
      </c>
      <c r="O208" s="182"/>
      <c r="P208" s="182"/>
      <c r="Q208" s="182"/>
      <c r="R208" s="182"/>
      <c r="S208" s="182"/>
      <c r="T208" s="181">
        <f>SUM(T184:V207)</f>
        <v>0</v>
      </c>
      <c r="U208" s="181"/>
      <c r="V208" s="181"/>
      <c r="W208" s="182">
        <f>SUM(W184:AB207)</f>
        <v>0</v>
      </c>
      <c r="X208" s="182"/>
      <c r="Y208" s="182"/>
      <c r="Z208" s="182"/>
      <c r="AA208" s="182"/>
      <c r="AB208" s="182"/>
      <c r="AC208" s="183">
        <f>N208-W208</f>
        <v>0</v>
      </c>
      <c r="AD208" s="184"/>
      <c r="AE208" s="184"/>
      <c r="AF208" s="184"/>
      <c r="AG208" s="184"/>
      <c r="AH208" s="185"/>
    </row>
    <row r="209" spans="1:34" ht="15" thickBot="1" x14ac:dyDescent="0.45">
      <c r="A209" s="214">
        <v>3991</v>
      </c>
      <c r="B209" s="214"/>
      <c r="C209" s="215" t="s">
        <v>229</v>
      </c>
      <c r="D209" s="215"/>
      <c r="E209" s="215"/>
      <c r="F209" s="215"/>
      <c r="G209" s="215"/>
      <c r="H209" s="215"/>
      <c r="I209" s="215"/>
      <c r="J209" s="215"/>
      <c r="K209" s="216"/>
      <c r="L209" s="216"/>
      <c r="M209" s="216"/>
      <c r="N209" s="217"/>
      <c r="O209" s="217"/>
      <c r="P209" s="217"/>
      <c r="Q209" s="217"/>
      <c r="R209" s="217"/>
      <c r="S209" s="217"/>
      <c r="T209" s="216"/>
      <c r="U209" s="216"/>
      <c r="V209" s="216"/>
      <c r="W209" s="217"/>
      <c r="X209" s="217"/>
      <c r="Y209" s="217"/>
      <c r="Z209" s="217"/>
      <c r="AA209" s="217"/>
      <c r="AB209" s="217"/>
      <c r="AC209" s="183">
        <f>N209-W209</f>
        <v>0</v>
      </c>
      <c r="AD209" s="184"/>
      <c r="AE209" s="184"/>
      <c r="AF209" s="184"/>
      <c r="AG209" s="184"/>
      <c r="AH209" s="185"/>
    </row>
    <row r="210" spans="1:34" ht="15" thickBot="1" x14ac:dyDescent="0.45">
      <c r="A210" s="202" t="s">
        <v>267</v>
      </c>
      <c r="B210" s="203"/>
      <c r="C210" s="203"/>
      <c r="D210" s="203"/>
      <c r="E210" s="203"/>
      <c r="F210" s="203"/>
      <c r="G210" s="203"/>
      <c r="H210" s="203"/>
      <c r="I210" s="203"/>
      <c r="J210" s="204"/>
      <c r="K210" s="205">
        <f>K27+K44+K113+K134+K183+K208+K209</f>
        <v>0</v>
      </c>
      <c r="L210" s="206"/>
      <c r="M210" s="207"/>
      <c r="N210" s="208">
        <f>N27+N44+N113+N134+N183+N208+N209</f>
        <v>0</v>
      </c>
      <c r="O210" s="209"/>
      <c r="P210" s="209"/>
      <c r="Q210" s="209"/>
      <c r="R210" s="209"/>
      <c r="S210" s="210"/>
      <c r="T210" s="205">
        <f>T27+T44+T113+T134+T183+T208+T209</f>
        <v>0</v>
      </c>
      <c r="U210" s="206"/>
      <c r="V210" s="207"/>
      <c r="W210" s="211">
        <f>W27+W44+W113+W134+W183+W208+W209</f>
        <v>0</v>
      </c>
      <c r="X210" s="212"/>
      <c r="Y210" s="212"/>
      <c r="Z210" s="212"/>
      <c r="AA210" s="212"/>
      <c r="AB210" s="213"/>
      <c r="AC210" s="208">
        <f>AC27+AC44+AC113+AC134+AC183+AC208+AC209</f>
        <v>0</v>
      </c>
      <c r="AD210" s="209"/>
      <c r="AE210" s="209"/>
      <c r="AF210" s="209"/>
      <c r="AG210" s="209"/>
      <c r="AH210" s="210"/>
    </row>
    <row r="211" spans="1:34" ht="15" customHeight="1" x14ac:dyDescent="0.4"/>
    <row r="212" spans="1:34" ht="15" customHeight="1" x14ac:dyDescent="0.4">
      <c r="Q212" s="196" t="s">
        <v>269</v>
      </c>
      <c r="R212" s="196"/>
      <c r="S212" s="196"/>
      <c r="T212" s="196"/>
      <c r="U212" s="196"/>
      <c r="V212" s="196"/>
      <c r="W212" s="196"/>
      <c r="X212" s="196" t="s">
        <v>317</v>
      </c>
      <c r="Y212" s="196"/>
      <c r="Z212" s="196"/>
      <c r="AA212" s="196"/>
      <c r="AB212" s="196"/>
      <c r="AC212" s="196"/>
      <c r="AD212" s="196"/>
    </row>
    <row r="213" spans="1:34" ht="15" customHeight="1" x14ac:dyDescent="0.4">
      <c r="G213" s="2" t="s">
        <v>32</v>
      </c>
      <c r="H213" s="1" t="s">
        <v>311</v>
      </c>
      <c r="P213" s="2"/>
      <c r="Q213" s="195">
        <f>N210</f>
        <v>0</v>
      </c>
      <c r="R213" s="195"/>
      <c r="S213" s="195"/>
      <c r="T213" s="195"/>
      <c r="U213" s="195"/>
      <c r="V213" s="195"/>
      <c r="W213" s="195"/>
      <c r="X213" s="195">
        <f>ROUNDDOWN(Q213*10/110,0)</f>
        <v>0</v>
      </c>
      <c r="Y213" s="195"/>
      <c r="Z213" s="195"/>
      <c r="AA213" s="195"/>
      <c r="AB213" s="195"/>
      <c r="AC213" s="195"/>
      <c r="AD213" s="195"/>
      <c r="AE213" s="14"/>
      <c r="AF213" s="14"/>
    </row>
    <row r="214" spans="1:34" ht="8.25" customHeight="1" x14ac:dyDescent="0.4">
      <c r="G214" s="2"/>
      <c r="P214" s="2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14"/>
      <c r="AD214" s="14"/>
      <c r="AE214" s="14"/>
      <c r="AF214" s="14"/>
    </row>
    <row r="215" spans="1:34" ht="15" customHeight="1" x14ac:dyDescent="0.4">
      <c r="G215" s="2" t="s">
        <v>33</v>
      </c>
      <c r="H215" s="1" t="s">
        <v>272</v>
      </c>
      <c r="P215" s="2"/>
      <c r="Q215" s="195">
        <f>W210</f>
        <v>0</v>
      </c>
      <c r="R215" s="195"/>
      <c r="S215" s="195"/>
      <c r="T215" s="195"/>
      <c r="U215" s="195"/>
      <c r="V215" s="195"/>
      <c r="W215" s="195"/>
      <c r="X215" s="195">
        <f>ROUNDDOWN(Q215*10/110,0)</f>
        <v>0</v>
      </c>
      <c r="Y215" s="195"/>
      <c r="Z215" s="195"/>
      <c r="AA215" s="195"/>
      <c r="AB215" s="195"/>
      <c r="AC215" s="195"/>
      <c r="AD215" s="195"/>
      <c r="AE215" s="14"/>
      <c r="AF215" s="14"/>
    </row>
    <row r="216" spans="1:34" ht="15" customHeight="1" x14ac:dyDescent="0.4">
      <c r="C216" s="3"/>
      <c r="D216" s="3"/>
      <c r="E216" s="3"/>
      <c r="F216" s="3"/>
      <c r="G216" s="12" t="s">
        <v>268</v>
      </c>
      <c r="H216" s="3" t="s">
        <v>284</v>
      </c>
      <c r="I216" s="3"/>
      <c r="J216" s="3"/>
      <c r="K216" s="3"/>
      <c r="L216" s="3"/>
      <c r="M216" s="3"/>
      <c r="N216" s="3"/>
      <c r="O216" s="3"/>
      <c r="P216" s="12"/>
      <c r="Q216" s="201"/>
      <c r="R216" s="201"/>
      <c r="S216" s="201"/>
      <c r="T216" s="201"/>
      <c r="U216" s="201"/>
      <c r="V216" s="201"/>
      <c r="W216" s="201"/>
      <c r="X216" s="195">
        <f>ROUNDDOWN(Q216*10/110,0)</f>
        <v>0</v>
      </c>
      <c r="Y216" s="195"/>
      <c r="Z216" s="195"/>
      <c r="AA216" s="195"/>
      <c r="AB216" s="195"/>
      <c r="AC216" s="195"/>
      <c r="AD216" s="195"/>
      <c r="AE216" s="14"/>
      <c r="AF216" s="14"/>
    </row>
    <row r="217" spans="1:34" ht="15" customHeight="1" x14ac:dyDescent="0.4">
      <c r="G217" s="2" t="s">
        <v>283</v>
      </c>
      <c r="H217" s="1" t="s">
        <v>273</v>
      </c>
      <c r="Q217" s="218">
        <f>Q215--Q216</f>
        <v>0</v>
      </c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14"/>
      <c r="AF217" s="14"/>
    </row>
    <row r="218" spans="1:34" ht="8.25" customHeight="1" x14ac:dyDescent="0.4">
      <c r="C218" s="3"/>
      <c r="D218" s="3"/>
      <c r="E218" s="3"/>
      <c r="F218" s="3"/>
      <c r="G218" s="12"/>
      <c r="H218" s="3"/>
      <c r="I218" s="3"/>
      <c r="J218" s="3"/>
      <c r="K218" s="3"/>
      <c r="L218" s="3"/>
      <c r="M218" s="3"/>
      <c r="N218" s="3"/>
      <c r="O218" s="3"/>
      <c r="P218" s="3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14"/>
      <c r="AF218" s="14"/>
    </row>
    <row r="219" spans="1:34" ht="15" customHeight="1" x14ac:dyDescent="0.4">
      <c r="G219" s="2" t="s">
        <v>312</v>
      </c>
      <c r="H219" s="1" t="s">
        <v>322</v>
      </c>
      <c r="P219" s="2"/>
      <c r="Q219" s="218">
        <f>Q213-Q215</f>
        <v>0</v>
      </c>
      <c r="R219" s="218"/>
      <c r="S219" s="218"/>
      <c r="T219" s="218"/>
      <c r="U219" s="218"/>
      <c r="V219" s="218"/>
      <c r="W219" s="218"/>
      <c r="X219" s="195">
        <f>ROUNDDOWN(Q219*10/110,0)</f>
        <v>0</v>
      </c>
      <c r="Y219" s="195"/>
      <c r="Z219" s="195"/>
      <c r="AA219" s="195"/>
      <c r="AB219" s="195"/>
      <c r="AC219" s="195"/>
      <c r="AD219" s="195"/>
      <c r="AE219" s="14"/>
      <c r="AF219" s="14"/>
    </row>
    <row r="220" spans="1:34" ht="15" customHeight="1" x14ac:dyDescent="0.4">
      <c r="G220" s="2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4" ht="15" customHeight="1" x14ac:dyDescent="0.4">
      <c r="G221" s="2"/>
      <c r="Q221" s="197" t="s">
        <v>263</v>
      </c>
      <c r="R221" s="197"/>
      <c r="S221" s="197"/>
      <c r="T221" s="197"/>
      <c r="U221" s="197"/>
      <c r="V221" s="197"/>
      <c r="W221" s="197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4" ht="15" customHeight="1" x14ac:dyDescent="0.4">
      <c r="G222" s="2" t="s">
        <v>266</v>
      </c>
      <c r="H222" s="1" t="s">
        <v>34</v>
      </c>
      <c r="Q222" s="200"/>
      <c r="R222" s="200"/>
      <c r="S222" s="200"/>
      <c r="T222" s="200"/>
      <c r="U222" s="200"/>
      <c r="V222" s="200"/>
      <c r="W222" s="200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4" ht="15" customHeight="1" x14ac:dyDescent="0.4">
      <c r="C223" s="3"/>
      <c r="D223" s="3"/>
      <c r="E223" s="3"/>
      <c r="F223" s="3"/>
      <c r="G223" s="12" t="s">
        <v>37</v>
      </c>
      <c r="H223" s="3" t="s">
        <v>35</v>
      </c>
      <c r="I223" s="3"/>
      <c r="J223" s="3"/>
      <c r="K223" s="3"/>
      <c r="L223" s="3"/>
      <c r="M223" s="3"/>
      <c r="N223" s="3"/>
      <c r="O223" s="3"/>
      <c r="P223" s="3"/>
      <c r="Q223" s="201"/>
      <c r="R223" s="201"/>
      <c r="S223" s="201"/>
      <c r="T223" s="201"/>
      <c r="U223" s="201"/>
      <c r="V223" s="201"/>
      <c r="W223" s="201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4" ht="15" customHeight="1" x14ac:dyDescent="0.4">
      <c r="G224" s="2" t="s">
        <v>274</v>
      </c>
      <c r="H224" s="1" t="s">
        <v>36</v>
      </c>
      <c r="Q224" s="190">
        <f>Q222-Q223</f>
        <v>0</v>
      </c>
      <c r="R224" s="190"/>
      <c r="S224" s="190"/>
      <c r="T224" s="190"/>
      <c r="U224" s="190"/>
      <c r="V224" s="190"/>
      <c r="W224" s="190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3:34" ht="15" customHeight="1" x14ac:dyDescent="0.4">
      <c r="G225" s="2" t="s">
        <v>271</v>
      </c>
      <c r="H225" s="1" t="s">
        <v>38</v>
      </c>
      <c r="Q225" s="199"/>
      <c r="R225" s="199"/>
      <c r="S225" s="199"/>
      <c r="T225" s="199"/>
      <c r="U225" s="199"/>
      <c r="V225" s="199"/>
      <c r="W225" s="199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3:34" ht="15" customHeight="1" x14ac:dyDescent="0.4">
      <c r="C226" s="3"/>
      <c r="D226" s="3"/>
      <c r="E226" s="3"/>
      <c r="F226" s="3"/>
      <c r="G226" s="12" t="s">
        <v>313</v>
      </c>
      <c r="H226" s="3" t="s">
        <v>323</v>
      </c>
      <c r="I226" s="3"/>
      <c r="J226" s="3"/>
      <c r="K226" s="3"/>
      <c r="L226" s="3"/>
      <c r="M226" s="3"/>
      <c r="N226" s="3"/>
      <c r="O226" s="3"/>
      <c r="P226" s="3"/>
      <c r="Q226" s="193">
        <f>Q219-Q216</f>
        <v>0</v>
      </c>
      <c r="R226" s="193"/>
      <c r="S226" s="193"/>
      <c r="T226" s="193"/>
      <c r="U226" s="193"/>
      <c r="V226" s="193"/>
      <c r="W226" s="193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3:34" ht="30" customHeight="1" x14ac:dyDescent="0.4">
      <c r="G227" s="2" t="s">
        <v>314</v>
      </c>
      <c r="H227" s="13" t="s">
        <v>39</v>
      </c>
      <c r="Q227" s="198">
        <f>Q224+Q225+Q226</f>
        <v>0</v>
      </c>
      <c r="R227" s="198"/>
      <c r="S227" s="198"/>
      <c r="T227" s="198"/>
      <c r="U227" s="198"/>
      <c r="V227" s="198"/>
      <c r="W227" s="198"/>
      <c r="X227" s="14" t="s">
        <v>239</v>
      </c>
      <c r="Y227" s="14" t="s">
        <v>238</v>
      </c>
      <c r="Z227" s="14"/>
      <c r="AA227" s="14"/>
      <c r="AB227" s="60" t="s">
        <v>234</v>
      </c>
      <c r="AC227" s="219">
        <f>ROUNDDOWN(Q227*10/110,0)</f>
        <v>0</v>
      </c>
      <c r="AD227" s="219"/>
      <c r="AE227" s="219"/>
      <c r="AF227" s="219"/>
      <c r="AG227" s="24" t="s">
        <v>239</v>
      </c>
      <c r="AH227" s="24" t="s">
        <v>237</v>
      </c>
    </row>
    <row r="228" spans="3:34" ht="15" customHeight="1" x14ac:dyDescent="0.4"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3:34" ht="15" customHeight="1" x14ac:dyDescent="0.4"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3:34" ht="15" customHeight="1" x14ac:dyDescent="0.4"/>
    <row r="231" spans="3:34" ht="15" customHeight="1" x14ac:dyDescent="0.4"/>
    <row r="232" spans="3:34" ht="15" customHeight="1" x14ac:dyDescent="0.4"/>
    <row r="233" spans="3:34" ht="15" customHeight="1" x14ac:dyDescent="0.4"/>
    <row r="234" spans="3:34" ht="15" customHeight="1" x14ac:dyDescent="0.4"/>
    <row r="235" spans="3:34" ht="15" customHeight="1" x14ac:dyDescent="0.4"/>
    <row r="236" spans="3:34" ht="15" customHeight="1" x14ac:dyDescent="0.4"/>
    <row r="237" spans="3:34" ht="15" customHeight="1" x14ac:dyDescent="0.4"/>
    <row r="238" spans="3:34" ht="15" customHeight="1" x14ac:dyDescent="0.4"/>
    <row r="239" spans="3:34" ht="15" customHeight="1" x14ac:dyDescent="0.4"/>
    <row r="240" spans="3:34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</sheetData>
  <mergeCells count="1429">
    <mergeCell ref="Q227:W227"/>
    <mergeCell ref="Q224:W224"/>
    <mergeCell ref="Q225:W225"/>
    <mergeCell ref="Q222:W222"/>
    <mergeCell ref="Q223:W223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X217:AD217"/>
    <mergeCell ref="Q219:W219"/>
    <mergeCell ref="AC227:AF227"/>
    <mergeCell ref="AC208:AH208"/>
    <mergeCell ref="A208:J208"/>
    <mergeCell ref="K208:M208"/>
    <mergeCell ref="N208:S208"/>
    <mergeCell ref="T208:V208"/>
    <mergeCell ref="W208:AB208"/>
    <mergeCell ref="Q213:W213"/>
    <mergeCell ref="X213:AD213"/>
    <mergeCell ref="Q212:W212"/>
    <mergeCell ref="X212:AD212"/>
    <mergeCell ref="Q215:W215"/>
    <mergeCell ref="Q216:W216"/>
    <mergeCell ref="Q217:W217"/>
    <mergeCell ref="X215:AD215"/>
    <mergeCell ref="X216:AD216"/>
    <mergeCell ref="Q221:W221"/>
    <mergeCell ref="Q226:W226"/>
    <mergeCell ref="X219:AD219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</mergeCells>
  <phoneticPr fontId="2"/>
  <printOptions horizontalCentered="1"/>
  <pageMargins left="0.39370078740157483" right="0.39370078740157483" top="0.70866141732283472" bottom="0.39370078740157483" header="0.31496062992125984" footer="0.19685039370078741"/>
  <pageSetup paperSize="9" fitToHeight="0" orientation="portrait" blackAndWhite="1" horizontalDpi="1200" verticalDpi="1200" r:id="rId1"/>
  <headerFooter>
    <oddFooter>&amp;L印刷日時：&amp;D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46C6-E33A-4243-B675-FDA745A18852}">
  <sheetPr>
    <tabColor rgb="FFFF0000"/>
    <pageSetUpPr fitToPage="1"/>
  </sheetPr>
  <dimension ref="A1:AL245"/>
  <sheetViews>
    <sheetView zoomScale="110" zoomScaleNormal="110" workbookViewId="0">
      <selection activeCell="N21" sqref="N21:S21"/>
    </sheetView>
  </sheetViews>
  <sheetFormatPr defaultColWidth="9" defaultRowHeight="14.25" outlineLevelRow="1" x14ac:dyDescent="0.4"/>
  <cols>
    <col min="1" max="204" width="2.5" style="1" customWidth="1"/>
    <col min="205" max="16384" width="9" style="1"/>
  </cols>
  <sheetData>
    <row r="1" spans="1:38" ht="15" customHeight="1" x14ac:dyDescent="0.4">
      <c r="A1" s="1" t="s">
        <v>0</v>
      </c>
      <c r="R1" s="2" t="s">
        <v>1</v>
      </c>
      <c r="S1" s="150">
        <f>'合計請求書（頭紙）'!P4</f>
        <v>45230</v>
      </c>
      <c r="T1" s="150"/>
      <c r="U1" s="150"/>
      <c r="V1" s="150"/>
      <c r="W1" s="150"/>
      <c r="X1" s="150"/>
      <c r="Y1" s="150"/>
      <c r="AB1" s="2" t="s">
        <v>2</v>
      </c>
      <c r="AC1" s="150">
        <f>'合計請求書（頭紙）'!P3</f>
        <v>45231</v>
      </c>
      <c r="AD1" s="150"/>
      <c r="AE1" s="150"/>
      <c r="AF1" s="150"/>
      <c r="AG1" s="150"/>
      <c r="AH1" s="150"/>
      <c r="AI1" s="150"/>
    </row>
    <row r="2" spans="1:38" ht="15" customHeight="1" x14ac:dyDescent="0.4">
      <c r="A2" s="1" t="str">
        <f>'合計請求書（頭紙）'!A4</f>
        <v>（登録番号:T1011305001714）</v>
      </c>
      <c r="R2" s="2"/>
      <c r="S2" s="43"/>
      <c r="T2" s="43"/>
      <c r="U2" s="43"/>
      <c r="V2" s="43"/>
      <c r="W2" s="43"/>
      <c r="X2" s="43"/>
      <c r="Y2" s="43"/>
      <c r="AB2" s="2"/>
      <c r="AC2" s="43"/>
      <c r="AD2" s="43"/>
      <c r="AE2" s="43"/>
      <c r="AF2" s="43"/>
      <c r="AG2" s="43"/>
      <c r="AH2" s="43"/>
      <c r="AI2" s="43"/>
    </row>
    <row r="3" spans="1:38" ht="3.75" customHeight="1" thickBot="1" x14ac:dyDescent="0.45"/>
    <row r="4" spans="1:38" ht="15" customHeight="1" thickBot="1" x14ac:dyDescent="0.45">
      <c r="A4" s="154" t="str">
        <f>'合計請求書（頭紙）'!A5</f>
        <v>※請求地区をリスト選択して下さい</v>
      </c>
      <c r="B4" s="154"/>
      <c r="C4" s="154"/>
      <c r="D4" s="154"/>
      <c r="E4" s="154"/>
      <c r="F4" s="154"/>
      <c r="G4" s="154"/>
      <c r="H4" s="3"/>
      <c r="I4" s="151">
        <f>'合計請求書（頭紙）'!D1</f>
        <v>2023</v>
      </c>
      <c r="J4" s="151"/>
      <c r="K4" s="3" t="s">
        <v>3</v>
      </c>
      <c r="L4" s="42">
        <f>'合計請求書（頭紙）'!H1</f>
        <v>10</v>
      </c>
      <c r="M4" s="3" t="s">
        <v>4</v>
      </c>
      <c r="N4" s="3" t="s">
        <v>5</v>
      </c>
      <c r="O4" s="3"/>
      <c r="P4" s="55"/>
      <c r="Q4" s="55" t="s">
        <v>297</v>
      </c>
      <c r="R4" s="55"/>
      <c r="S4" s="55" t="s">
        <v>298</v>
      </c>
      <c r="T4" s="55"/>
      <c r="U4" s="55" t="s">
        <v>6</v>
      </c>
      <c r="V4" s="55"/>
      <c r="W4" s="55"/>
      <c r="X4" s="5" t="s">
        <v>8</v>
      </c>
      <c r="Y4" s="6" t="s">
        <v>9</v>
      </c>
      <c r="Z4" s="6" t="s">
        <v>10</v>
      </c>
      <c r="AA4" s="6" t="s">
        <v>279</v>
      </c>
      <c r="AB4" s="56" t="s">
        <v>280</v>
      </c>
      <c r="AD4" s="155" t="s">
        <v>303</v>
      </c>
      <c r="AE4" s="156"/>
      <c r="AF4" s="156"/>
      <c r="AG4" s="156"/>
      <c r="AH4" s="156"/>
      <c r="AI4" s="157"/>
    </row>
    <row r="5" spans="1:38" ht="3.75" customHeight="1" x14ac:dyDescent="0.4"/>
    <row r="6" spans="1:38" ht="15" customHeight="1" x14ac:dyDescent="0.4">
      <c r="A6" s="133" t="s">
        <v>11</v>
      </c>
      <c r="B6" s="134"/>
      <c r="C6" s="134"/>
      <c r="D6" s="134"/>
      <c r="E6" s="134"/>
      <c r="F6" s="135"/>
      <c r="H6" s="7" t="s">
        <v>12</v>
      </c>
      <c r="I6" s="15" t="s">
        <v>13</v>
      </c>
      <c r="J6" s="152">
        <f>'合計請求書（頭紙）'!C7</f>
        <v>0</v>
      </c>
      <c r="K6" s="152"/>
      <c r="L6" s="152"/>
      <c r="M6" s="152"/>
      <c r="N6" s="16"/>
      <c r="O6" s="16"/>
      <c r="P6" s="16"/>
      <c r="Q6" s="16"/>
      <c r="R6" s="16"/>
      <c r="S6" s="16"/>
      <c r="T6" s="16"/>
      <c r="U6" s="16"/>
      <c r="V6" s="16"/>
      <c r="W6" s="17"/>
      <c r="X6" s="145" t="s">
        <v>14</v>
      </c>
      <c r="Y6" s="145"/>
      <c r="Z6" s="145"/>
      <c r="AA6" s="145"/>
      <c r="AB6" s="145"/>
      <c r="AD6" s="145" t="s">
        <v>15</v>
      </c>
      <c r="AE6" s="145"/>
      <c r="AF6" s="145"/>
      <c r="AG6" s="145" t="s">
        <v>16</v>
      </c>
      <c r="AH6" s="145"/>
      <c r="AI6" s="145"/>
      <c r="AK6" s="20"/>
    </row>
    <row r="7" spans="1:38" ht="15" customHeight="1" x14ac:dyDescent="0.4">
      <c r="A7" s="137">
        <f>'合計請求書（頭紙）'!E14</f>
        <v>0</v>
      </c>
      <c r="B7" s="138"/>
      <c r="C7" s="138"/>
      <c r="D7" s="138"/>
      <c r="E7" s="138"/>
      <c r="F7" s="139"/>
      <c r="H7" s="8" t="s">
        <v>17</v>
      </c>
      <c r="I7" s="159">
        <f>'合計請求書（頭紙）'!C8</f>
        <v>0</v>
      </c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  <c r="X7" s="145">
        <f>'合計請求書（頭紙）'!C10</f>
        <v>0</v>
      </c>
      <c r="Y7" s="145"/>
      <c r="Z7" s="145"/>
      <c r="AA7" s="145"/>
      <c r="AB7" s="145"/>
      <c r="AD7" s="161"/>
      <c r="AE7" s="161"/>
      <c r="AF7" s="161"/>
      <c r="AG7" s="161"/>
      <c r="AH7" s="161"/>
      <c r="AI7" s="161"/>
    </row>
    <row r="8" spans="1:38" ht="15" customHeight="1" x14ac:dyDescent="0.4">
      <c r="A8" s="137"/>
      <c r="B8" s="138"/>
      <c r="C8" s="138"/>
      <c r="D8" s="138"/>
      <c r="E8" s="138"/>
      <c r="F8" s="139"/>
      <c r="H8" s="9" t="s">
        <v>18</v>
      </c>
      <c r="I8" s="152">
        <f>'合計請求書（頭紙）'!C12</f>
        <v>0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8"/>
      <c r="V8" s="163" t="s">
        <v>19</v>
      </c>
      <c r="W8" s="164"/>
      <c r="X8" s="145" t="s">
        <v>20</v>
      </c>
      <c r="Y8" s="145"/>
      <c r="Z8" s="145"/>
      <c r="AA8" s="145"/>
      <c r="AB8" s="145"/>
      <c r="AD8" s="161"/>
      <c r="AE8" s="161"/>
      <c r="AF8" s="161"/>
      <c r="AG8" s="161"/>
      <c r="AH8" s="161"/>
      <c r="AI8" s="161"/>
    </row>
    <row r="9" spans="1:38" ht="15" customHeight="1" x14ac:dyDescent="0.4">
      <c r="A9" s="167" t="s">
        <v>21</v>
      </c>
      <c r="B9" s="165"/>
      <c r="C9" s="165"/>
      <c r="D9" s="165"/>
      <c r="E9" s="49">
        <v>30</v>
      </c>
      <c r="F9" s="10" t="s">
        <v>22</v>
      </c>
      <c r="H9" s="11" t="s">
        <v>23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9"/>
      <c r="V9" s="165"/>
      <c r="W9" s="166"/>
      <c r="X9" s="145">
        <f>'合計請求書（頭紙）'!L10</f>
        <v>0</v>
      </c>
      <c r="Y9" s="145"/>
      <c r="Z9" s="145"/>
      <c r="AA9" s="145"/>
      <c r="AB9" s="145"/>
      <c r="AD9" s="161"/>
      <c r="AE9" s="161"/>
      <c r="AF9" s="161"/>
      <c r="AG9" s="161"/>
      <c r="AH9" s="161"/>
      <c r="AI9" s="161"/>
    </row>
    <row r="10" spans="1:38" ht="15" customHeight="1" x14ac:dyDescent="0.4">
      <c r="A10" s="21"/>
      <c r="B10" s="21"/>
      <c r="C10" s="21"/>
      <c r="D10" s="21"/>
      <c r="H10" s="133" t="s">
        <v>236</v>
      </c>
      <c r="I10" s="134"/>
      <c r="J10" s="134"/>
      <c r="K10" s="134"/>
      <c r="L10" s="134"/>
      <c r="M10" s="146"/>
      <c r="N10" s="146"/>
      <c r="O10" s="146"/>
      <c r="P10" s="146"/>
      <c r="Q10" s="146"/>
      <c r="R10" s="146"/>
      <c r="S10" s="146"/>
      <c r="T10" s="146"/>
      <c r="U10" s="22" t="s">
        <v>237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8" ht="3.75" customHeight="1" x14ac:dyDescent="0.4"/>
    <row r="12" spans="1:38" x14ac:dyDescent="0.4">
      <c r="A12" s="145" t="s">
        <v>24</v>
      </c>
      <c r="B12" s="145"/>
      <c r="C12" s="145" t="s">
        <v>25</v>
      </c>
      <c r="D12" s="145"/>
      <c r="E12" s="145"/>
      <c r="F12" s="145"/>
      <c r="G12" s="145"/>
      <c r="H12" s="145"/>
      <c r="I12" s="145"/>
      <c r="J12" s="145"/>
      <c r="K12" s="136" t="s">
        <v>264</v>
      </c>
      <c r="L12" s="136"/>
      <c r="M12" s="136"/>
      <c r="N12" s="136" t="s">
        <v>309</v>
      </c>
      <c r="O12" s="136"/>
      <c r="P12" s="136"/>
      <c r="Q12" s="136"/>
      <c r="R12" s="136"/>
      <c r="S12" s="136"/>
      <c r="T12" s="133"/>
      <c r="U12" s="134"/>
      <c r="V12" s="135"/>
      <c r="W12" s="136" t="s">
        <v>304</v>
      </c>
      <c r="X12" s="136"/>
      <c r="Y12" s="136"/>
      <c r="Z12" s="136"/>
      <c r="AA12" s="136"/>
      <c r="AB12" s="136"/>
      <c r="AC12" s="136" t="s">
        <v>321</v>
      </c>
      <c r="AD12" s="136"/>
      <c r="AE12" s="136"/>
      <c r="AF12" s="136"/>
      <c r="AG12" s="136"/>
      <c r="AH12" s="136"/>
      <c r="AL12" s="46" t="s">
        <v>324</v>
      </c>
    </row>
    <row r="13" spans="1:38" outlineLevel="1" x14ac:dyDescent="0.4">
      <c r="A13" s="145">
        <v>1101</v>
      </c>
      <c r="B13" s="145"/>
      <c r="C13" s="147" t="s">
        <v>42</v>
      </c>
      <c r="D13" s="148"/>
      <c r="E13" s="148"/>
      <c r="F13" s="148"/>
      <c r="G13" s="148"/>
      <c r="H13" s="148"/>
      <c r="I13" s="148"/>
      <c r="J13" s="14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58">
        <f>N13-W13</f>
        <v>0</v>
      </c>
      <c r="AD13" s="158"/>
      <c r="AE13" s="158"/>
      <c r="AF13" s="158"/>
      <c r="AG13" s="158"/>
      <c r="AH13" s="158"/>
    </row>
    <row r="14" spans="1:38" outlineLevel="1" x14ac:dyDescent="0.4">
      <c r="A14" s="145">
        <v>1102</v>
      </c>
      <c r="B14" s="145"/>
      <c r="C14" s="147" t="s">
        <v>43</v>
      </c>
      <c r="D14" s="148"/>
      <c r="E14" s="148"/>
      <c r="F14" s="148"/>
      <c r="G14" s="148"/>
      <c r="H14" s="148"/>
      <c r="I14" s="148"/>
      <c r="J14" s="14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42">
        <f>N14-W14</f>
        <v>0</v>
      </c>
      <c r="AD14" s="143"/>
      <c r="AE14" s="143"/>
      <c r="AF14" s="143"/>
      <c r="AG14" s="143"/>
      <c r="AH14" s="144"/>
    </row>
    <row r="15" spans="1:38" outlineLevel="1" x14ac:dyDescent="0.4">
      <c r="A15" s="145">
        <v>1103</v>
      </c>
      <c r="B15" s="145"/>
      <c r="C15" s="147" t="s">
        <v>44</v>
      </c>
      <c r="D15" s="148"/>
      <c r="E15" s="148"/>
      <c r="F15" s="148"/>
      <c r="G15" s="148"/>
      <c r="H15" s="148"/>
      <c r="I15" s="148"/>
      <c r="J15" s="14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42">
        <f t="shared" ref="AC15:AC26" si="0">N15-W15</f>
        <v>0</v>
      </c>
      <c r="AD15" s="143"/>
      <c r="AE15" s="143"/>
      <c r="AF15" s="143"/>
      <c r="AG15" s="143"/>
      <c r="AH15" s="144"/>
    </row>
    <row r="16" spans="1:38" outlineLevel="1" x14ac:dyDescent="0.4">
      <c r="A16" s="145">
        <v>1104</v>
      </c>
      <c r="B16" s="145"/>
      <c r="C16" s="147" t="s">
        <v>45</v>
      </c>
      <c r="D16" s="148"/>
      <c r="E16" s="148"/>
      <c r="F16" s="148"/>
      <c r="G16" s="148"/>
      <c r="H16" s="148"/>
      <c r="I16" s="148"/>
      <c r="J16" s="14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42">
        <f t="shared" si="0"/>
        <v>0</v>
      </c>
      <c r="AD16" s="143"/>
      <c r="AE16" s="143"/>
      <c r="AF16" s="143"/>
      <c r="AG16" s="143"/>
      <c r="AH16" s="144"/>
    </row>
    <row r="17" spans="1:34" outlineLevel="1" x14ac:dyDescent="0.4">
      <c r="A17" s="145">
        <v>1105</v>
      </c>
      <c r="B17" s="145"/>
      <c r="C17" s="147" t="s">
        <v>46</v>
      </c>
      <c r="D17" s="148"/>
      <c r="E17" s="148"/>
      <c r="F17" s="148"/>
      <c r="G17" s="148"/>
      <c r="H17" s="148"/>
      <c r="I17" s="148"/>
      <c r="J17" s="14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42">
        <f t="shared" si="0"/>
        <v>0</v>
      </c>
      <c r="AD17" s="143"/>
      <c r="AE17" s="143"/>
      <c r="AF17" s="143"/>
      <c r="AG17" s="143"/>
      <c r="AH17" s="144"/>
    </row>
    <row r="18" spans="1:34" outlineLevel="1" x14ac:dyDescent="0.4">
      <c r="A18" s="145">
        <v>1106</v>
      </c>
      <c r="B18" s="145"/>
      <c r="C18" s="147" t="s">
        <v>47</v>
      </c>
      <c r="D18" s="148"/>
      <c r="E18" s="148"/>
      <c r="F18" s="148"/>
      <c r="G18" s="148"/>
      <c r="H18" s="148"/>
      <c r="I18" s="148"/>
      <c r="J18" s="14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42">
        <f t="shared" si="0"/>
        <v>0</v>
      </c>
      <c r="AD18" s="143"/>
      <c r="AE18" s="143"/>
      <c r="AF18" s="143"/>
      <c r="AG18" s="143"/>
      <c r="AH18" s="144"/>
    </row>
    <row r="19" spans="1:34" outlineLevel="1" x14ac:dyDescent="0.4">
      <c r="A19" s="145">
        <v>1173</v>
      </c>
      <c r="B19" s="145"/>
      <c r="C19" s="147" t="s">
        <v>48</v>
      </c>
      <c r="D19" s="148"/>
      <c r="E19" s="148"/>
      <c r="F19" s="148"/>
      <c r="G19" s="148"/>
      <c r="H19" s="148"/>
      <c r="I19" s="148"/>
      <c r="J19" s="14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42">
        <f t="shared" si="0"/>
        <v>0</v>
      </c>
      <c r="AD19" s="143"/>
      <c r="AE19" s="143"/>
      <c r="AF19" s="143"/>
      <c r="AG19" s="143"/>
      <c r="AH19" s="144"/>
    </row>
    <row r="20" spans="1:34" outlineLevel="1" x14ac:dyDescent="0.4">
      <c r="A20" s="145">
        <v>1174</v>
      </c>
      <c r="B20" s="145"/>
      <c r="C20" s="147" t="s">
        <v>49</v>
      </c>
      <c r="D20" s="148"/>
      <c r="E20" s="148"/>
      <c r="F20" s="148"/>
      <c r="G20" s="148"/>
      <c r="H20" s="148"/>
      <c r="I20" s="148"/>
      <c r="J20" s="14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42">
        <f t="shared" si="0"/>
        <v>0</v>
      </c>
      <c r="AD20" s="143"/>
      <c r="AE20" s="143"/>
      <c r="AF20" s="143"/>
      <c r="AG20" s="143"/>
      <c r="AH20" s="144"/>
    </row>
    <row r="21" spans="1:34" outlineLevel="1" x14ac:dyDescent="0.4">
      <c r="A21" s="145">
        <v>1175</v>
      </c>
      <c r="B21" s="145"/>
      <c r="C21" s="147" t="s">
        <v>50</v>
      </c>
      <c r="D21" s="148"/>
      <c r="E21" s="148"/>
      <c r="F21" s="148"/>
      <c r="G21" s="148"/>
      <c r="H21" s="148"/>
      <c r="I21" s="148"/>
      <c r="J21" s="14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42">
        <f t="shared" si="0"/>
        <v>0</v>
      </c>
      <c r="AD21" s="143"/>
      <c r="AE21" s="143"/>
      <c r="AF21" s="143"/>
      <c r="AG21" s="143"/>
      <c r="AH21" s="144"/>
    </row>
    <row r="22" spans="1:34" outlineLevel="1" x14ac:dyDescent="0.4">
      <c r="A22" s="145">
        <v>1176</v>
      </c>
      <c r="B22" s="145"/>
      <c r="C22" s="147" t="s">
        <v>51</v>
      </c>
      <c r="D22" s="148"/>
      <c r="E22" s="148"/>
      <c r="F22" s="148"/>
      <c r="G22" s="148"/>
      <c r="H22" s="148"/>
      <c r="I22" s="148"/>
      <c r="J22" s="14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42">
        <f t="shared" si="0"/>
        <v>0</v>
      </c>
      <c r="AD22" s="143"/>
      <c r="AE22" s="143"/>
      <c r="AF22" s="143"/>
      <c r="AG22" s="143"/>
      <c r="AH22" s="144"/>
    </row>
    <row r="23" spans="1:34" outlineLevel="1" x14ac:dyDescent="0.4">
      <c r="A23" s="145">
        <v>1177</v>
      </c>
      <c r="B23" s="145"/>
      <c r="C23" s="147" t="s">
        <v>52</v>
      </c>
      <c r="D23" s="148"/>
      <c r="E23" s="148"/>
      <c r="F23" s="148"/>
      <c r="G23" s="148"/>
      <c r="H23" s="148"/>
      <c r="I23" s="148"/>
      <c r="J23" s="14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42">
        <f t="shared" si="0"/>
        <v>0</v>
      </c>
      <c r="AD23" s="143"/>
      <c r="AE23" s="143"/>
      <c r="AF23" s="143"/>
      <c r="AG23" s="143"/>
      <c r="AH23" s="144"/>
    </row>
    <row r="24" spans="1:34" outlineLevel="1" x14ac:dyDescent="0.4">
      <c r="A24" s="145">
        <v>1179</v>
      </c>
      <c r="B24" s="145"/>
      <c r="C24" s="147" t="s">
        <v>53</v>
      </c>
      <c r="D24" s="148"/>
      <c r="E24" s="148"/>
      <c r="F24" s="148"/>
      <c r="G24" s="148"/>
      <c r="H24" s="148"/>
      <c r="I24" s="148"/>
      <c r="J24" s="14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42">
        <f t="shared" si="0"/>
        <v>0</v>
      </c>
      <c r="AD24" s="143"/>
      <c r="AE24" s="143"/>
      <c r="AF24" s="143"/>
      <c r="AG24" s="143"/>
      <c r="AH24" s="144"/>
    </row>
    <row r="25" spans="1:34" outlineLevel="1" x14ac:dyDescent="0.4">
      <c r="A25" s="168">
        <v>1180</v>
      </c>
      <c r="B25" s="168"/>
      <c r="C25" s="147" t="s">
        <v>54</v>
      </c>
      <c r="D25" s="148"/>
      <c r="E25" s="148"/>
      <c r="F25" s="148"/>
      <c r="G25" s="148"/>
      <c r="H25" s="148"/>
      <c r="I25" s="148"/>
      <c r="J25" s="149"/>
      <c r="K25" s="169"/>
      <c r="L25" s="169"/>
      <c r="M25" s="169"/>
      <c r="N25" s="173"/>
      <c r="O25" s="173"/>
      <c r="P25" s="173"/>
      <c r="Q25" s="173"/>
      <c r="R25" s="173"/>
      <c r="S25" s="173"/>
      <c r="T25" s="169"/>
      <c r="U25" s="169"/>
      <c r="V25" s="169"/>
      <c r="W25" s="173"/>
      <c r="X25" s="173"/>
      <c r="Y25" s="173"/>
      <c r="Z25" s="173"/>
      <c r="AA25" s="173"/>
      <c r="AB25" s="173"/>
      <c r="AC25" s="142">
        <f t="shared" si="0"/>
        <v>0</v>
      </c>
      <c r="AD25" s="143"/>
      <c r="AE25" s="143"/>
      <c r="AF25" s="143"/>
      <c r="AG25" s="143"/>
      <c r="AH25" s="144"/>
    </row>
    <row r="26" spans="1:34" ht="15" outlineLevel="1" thickBot="1" x14ac:dyDescent="0.45">
      <c r="A26" s="168">
        <v>1181</v>
      </c>
      <c r="B26" s="168"/>
      <c r="C26" s="170" t="s">
        <v>233</v>
      </c>
      <c r="D26" s="171"/>
      <c r="E26" s="171"/>
      <c r="F26" s="171"/>
      <c r="G26" s="171"/>
      <c r="H26" s="171"/>
      <c r="I26" s="171"/>
      <c r="J26" s="172"/>
      <c r="K26" s="169"/>
      <c r="L26" s="169"/>
      <c r="M26" s="169"/>
      <c r="N26" s="173"/>
      <c r="O26" s="173"/>
      <c r="P26" s="173"/>
      <c r="Q26" s="173"/>
      <c r="R26" s="173"/>
      <c r="S26" s="173"/>
      <c r="T26" s="169"/>
      <c r="U26" s="169"/>
      <c r="V26" s="169"/>
      <c r="W26" s="173"/>
      <c r="X26" s="173"/>
      <c r="Y26" s="173"/>
      <c r="Z26" s="173"/>
      <c r="AA26" s="173"/>
      <c r="AB26" s="173"/>
      <c r="AC26" s="142">
        <f t="shared" si="0"/>
        <v>0</v>
      </c>
      <c r="AD26" s="143"/>
      <c r="AE26" s="143"/>
      <c r="AF26" s="143"/>
      <c r="AG26" s="143"/>
      <c r="AH26" s="144"/>
    </row>
    <row r="27" spans="1:34" ht="15" thickBot="1" x14ac:dyDescent="0.45">
      <c r="A27" s="180" t="s">
        <v>26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>
        <f>SUM(K13:M26)</f>
        <v>0</v>
      </c>
      <c r="L27" s="181"/>
      <c r="M27" s="181"/>
      <c r="N27" s="182">
        <f>SUM(N13:S26)</f>
        <v>0</v>
      </c>
      <c r="O27" s="182"/>
      <c r="P27" s="182"/>
      <c r="Q27" s="182"/>
      <c r="R27" s="182"/>
      <c r="S27" s="182"/>
      <c r="T27" s="181">
        <f>SUM(T13:V26)</f>
        <v>0</v>
      </c>
      <c r="U27" s="181"/>
      <c r="V27" s="181"/>
      <c r="W27" s="182">
        <f>SUM(W13:AB26)</f>
        <v>0</v>
      </c>
      <c r="X27" s="182"/>
      <c r="Y27" s="182"/>
      <c r="Z27" s="182"/>
      <c r="AA27" s="182"/>
      <c r="AB27" s="182"/>
      <c r="AC27" s="183">
        <f>N27-W27</f>
        <v>0</v>
      </c>
      <c r="AD27" s="184"/>
      <c r="AE27" s="184"/>
      <c r="AF27" s="184"/>
      <c r="AG27" s="184"/>
      <c r="AH27" s="185"/>
    </row>
    <row r="28" spans="1:34" outlineLevel="1" x14ac:dyDescent="0.4">
      <c r="A28" s="174">
        <v>2101</v>
      </c>
      <c r="B28" s="174"/>
      <c r="C28" s="175" t="s">
        <v>55</v>
      </c>
      <c r="D28" s="176"/>
      <c r="E28" s="176"/>
      <c r="F28" s="176"/>
      <c r="G28" s="176"/>
      <c r="H28" s="176"/>
      <c r="I28" s="176"/>
      <c r="J28" s="177"/>
      <c r="K28" s="178"/>
      <c r="L28" s="178"/>
      <c r="M28" s="178"/>
      <c r="N28" s="179"/>
      <c r="O28" s="179"/>
      <c r="P28" s="179"/>
      <c r="Q28" s="179"/>
      <c r="R28" s="179"/>
      <c r="S28" s="179"/>
      <c r="T28" s="178"/>
      <c r="U28" s="178"/>
      <c r="V28" s="178"/>
      <c r="W28" s="179"/>
      <c r="X28" s="179"/>
      <c r="Y28" s="179"/>
      <c r="Z28" s="179"/>
      <c r="AA28" s="179"/>
      <c r="AB28" s="179"/>
      <c r="AC28" s="158">
        <f>N28-W28</f>
        <v>0</v>
      </c>
      <c r="AD28" s="158"/>
      <c r="AE28" s="158"/>
      <c r="AF28" s="158"/>
      <c r="AG28" s="158"/>
      <c r="AH28" s="158"/>
    </row>
    <row r="29" spans="1:34" outlineLevel="1" x14ac:dyDescent="0.4">
      <c r="A29" s="145">
        <v>2102</v>
      </c>
      <c r="B29" s="145"/>
      <c r="C29" s="147" t="s">
        <v>56</v>
      </c>
      <c r="D29" s="148"/>
      <c r="E29" s="148"/>
      <c r="F29" s="148"/>
      <c r="G29" s="148"/>
      <c r="H29" s="148"/>
      <c r="I29" s="148"/>
      <c r="J29" s="14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42">
        <f>N29-W29</f>
        <v>0</v>
      </c>
      <c r="AD29" s="143"/>
      <c r="AE29" s="143"/>
      <c r="AF29" s="143"/>
      <c r="AG29" s="143"/>
      <c r="AH29" s="144"/>
    </row>
    <row r="30" spans="1:34" outlineLevel="1" x14ac:dyDescent="0.4">
      <c r="A30" s="145">
        <v>2103</v>
      </c>
      <c r="B30" s="145"/>
      <c r="C30" s="147" t="s">
        <v>57</v>
      </c>
      <c r="D30" s="148"/>
      <c r="E30" s="148"/>
      <c r="F30" s="148"/>
      <c r="G30" s="148"/>
      <c r="H30" s="148"/>
      <c r="I30" s="148"/>
      <c r="J30" s="14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42">
        <f t="shared" ref="AC30:AC93" si="1">N30-W30</f>
        <v>0</v>
      </c>
      <c r="AD30" s="143"/>
      <c r="AE30" s="143"/>
      <c r="AF30" s="143"/>
      <c r="AG30" s="143"/>
      <c r="AH30" s="144"/>
    </row>
    <row r="31" spans="1:34" outlineLevel="1" x14ac:dyDescent="0.4">
      <c r="A31" s="145">
        <v>2104</v>
      </c>
      <c r="B31" s="145"/>
      <c r="C31" s="147" t="s">
        <v>58</v>
      </c>
      <c r="D31" s="148"/>
      <c r="E31" s="148"/>
      <c r="F31" s="148"/>
      <c r="G31" s="148"/>
      <c r="H31" s="148"/>
      <c r="I31" s="148"/>
      <c r="J31" s="14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42">
        <f t="shared" si="1"/>
        <v>0</v>
      </c>
      <c r="AD31" s="143"/>
      <c r="AE31" s="143"/>
      <c r="AF31" s="143"/>
      <c r="AG31" s="143"/>
      <c r="AH31" s="144"/>
    </row>
    <row r="32" spans="1:34" outlineLevel="1" x14ac:dyDescent="0.4">
      <c r="A32" s="145">
        <v>2105</v>
      </c>
      <c r="B32" s="145"/>
      <c r="C32" s="147" t="s">
        <v>59</v>
      </c>
      <c r="D32" s="148"/>
      <c r="E32" s="148"/>
      <c r="F32" s="148"/>
      <c r="G32" s="148"/>
      <c r="H32" s="148"/>
      <c r="I32" s="148"/>
      <c r="J32" s="14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42">
        <f t="shared" si="1"/>
        <v>0</v>
      </c>
      <c r="AD32" s="143"/>
      <c r="AE32" s="143"/>
      <c r="AF32" s="143"/>
      <c r="AG32" s="143"/>
      <c r="AH32" s="144"/>
    </row>
    <row r="33" spans="1:34" outlineLevel="1" x14ac:dyDescent="0.4">
      <c r="A33" s="145">
        <v>2106</v>
      </c>
      <c r="B33" s="145"/>
      <c r="C33" s="147" t="s">
        <v>60</v>
      </c>
      <c r="D33" s="148"/>
      <c r="E33" s="148"/>
      <c r="F33" s="148"/>
      <c r="G33" s="148"/>
      <c r="H33" s="148"/>
      <c r="I33" s="148"/>
      <c r="J33" s="14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42">
        <f t="shared" si="1"/>
        <v>0</v>
      </c>
      <c r="AD33" s="143"/>
      <c r="AE33" s="143"/>
      <c r="AF33" s="143"/>
      <c r="AG33" s="143"/>
      <c r="AH33" s="144"/>
    </row>
    <row r="34" spans="1:34" outlineLevel="1" x14ac:dyDescent="0.4">
      <c r="A34" s="145">
        <v>2107</v>
      </c>
      <c r="B34" s="145"/>
      <c r="C34" s="147" t="s">
        <v>61</v>
      </c>
      <c r="D34" s="148"/>
      <c r="E34" s="148"/>
      <c r="F34" s="148"/>
      <c r="G34" s="148"/>
      <c r="H34" s="148"/>
      <c r="I34" s="148"/>
      <c r="J34" s="14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42">
        <f t="shared" si="1"/>
        <v>0</v>
      </c>
      <c r="AD34" s="143"/>
      <c r="AE34" s="143"/>
      <c r="AF34" s="143"/>
      <c r="AG34" s="143"/>
      <c r="AH34" s="144"/>
    </row>
    <row r="35" spans="1:34" outlineLevel="1" x14ac:dyDescent="0.4">
      <c r="A35" s="145">
        <v>2108</v>
      </c>
      <c r="B35" s="145"/>
      <c r="C35" s="147" t="s">
        <v>62</v>
      </c>
      <c r="D35" s="148"/>
      <c r="E35" s="148"/>
      <c r="F35" s="148"/>
      <c r="G35" s="148"/>
      <c r="H35" s="148"/>
      <c r="I35" s="148"/>
      <c r="J35" s="14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42">
        <f t="shared" si="1"/>
        <v>0</v>
      </c>
      <c r="AD35" s="143"/>
      <c r="AE35" s="143"/>
      <c r="AF35" s="143"/>
      <c r="AG35" s="143"/>
      <c r="AH35" s="144"/>
    </row>
    <row r="36" spans="1:34" outlineLevel="1" x14ac:dyDescent="0.4">
      <c r="A36" s="145">
        <v>2109</v>
      </c>
      <c r="B36" s="145"/>
      <c r="C36" s="147" t="s">
        <v>63</v>
      </c>
      <c r="D36" s="148"/>
      <c r="E36" s="148"/>
      <c r="F36" s="148"/>
      <c r="G36" s="148"/>
      <c r="H36" s="148"/>
      <c r="I36" s="148"/>
      <c r="J36" s="14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42">
        <f t="shared" si="1"/>
        <v>0</v>
      </c>
      <c r="AD36" s="143"/>
      <c r="AE36" s="143"/>
      <c r="AF36" s="143"/>
      <c r="AG36" s="143"/>
      <c r="AH36" s="144"/>
    </row>
    <row r="37" spans="1:34" outlineLevel="1" x14ac:dyDescent="0.4">
      <c r="A37" s="145">
        <v>2110</v>
      </c>
      <c r="B37" s="145"/>
      <c r="C37" s="147" t="s">
        <v>64</v>
      </c>
      <c r="D37" s="148"/>
      <c r="E37" s="148"/>
      <c r="F37" s="148"/>
      <c r="G37" s="148"/>
      <c r="H37" s="148"/>
      <c r="I37" s="148"/>
      <c r="J37" s="14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42">
        <f t="shared" si="1"/>
        <v>0</v>
      </c>
      <c r="AD37" s="143"/>
      <c r="AE37" s="143"/>
      <c r="AF37" s="143"/>
      <c r="AG37" s="143"/>
      <c r="AH37" s="144"/>
    </row>
    <row r="38" spans="1:34" outlineLevel="1" x14ac:dyDescent="0.4">
      <c r="A38" s="145">
        <v>2111</v>
      </c>
      <c r="B38" s="145"/>
      <c r="C38" s="147" t="s">
        <v>65</v>
      </c>
      <c r="D38" s="148"/>
      <c r="E38" s="148"/>
      <c r="F38" s="148"/>
      <c r="G38" s="148"/>
      <c r="H38" s="148"/>
      <c r="I38" s="148"/>
      <c r="J38" s="14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42">
        <f t="shared" si="1"/>
        <v>0</v>
      </c>
      <c r="AD38" s="143"/>
      <c r="AE38" s="143"/>
      <c r="AF38" s="143"/>
      <c r="AG38" s="143"/>
      <c r="AH38" s="144"/>
    </row>
    <row r="39" spans="1:34" outlineLevel="1" x14ac:dyDescent="0.4">
      <c r="A39" s="145">
        <v>2112</v>
      </c>
      <c r="B39" s="145"/>
      <c r="C39" s="147" t="s">
        <v>66</v>
      </c>
      <c r="D39" s="148"/>
      <c r="E39" s="148"/>
      <c r="F39" s="148"/>
      <c r="G39" s="148"/>
      <c r="H39" s="148"/>
      <c r="I39" s="148"/>
      <c r="J39" s="14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42">
        <f t="shared" si="1"/>
        <v>0</v>
      </c>
      <c r="AD39" s="143"/>
      <c r="AE39" s="143"/>
      <c r="AF39" s="143"/>
      <c r="AG39" s="143"/>
      <c r="AH39" s="144"/>
    </row>
    <row r="40" spans="1:34" outlineLevel="1" x14ac:dyDescent="0.4">
      <c r="A40" s="145">
        <v>2113</v>
      </c>
      <c r="B40" s="145"/>
      <c r="C40" s="147" t="s">
        <v>67</v>
      </c>
      <c r="D40" s="148"/>
      <c r="E40" s="148"/>
      <c r="F40" s="148"/>
      <c r="G40" s="148"/>
      <c r="H40" s="148"/>
      <c r="I40" s="148"/>
      <c r="J40" s="14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42">
        <f t="shared" si="1"/>
        <v>0</v>
      </c>
      <c r="AD40" s="143"/>
      <c r="AE40" s="143"/>
      <c r="AF40" s="143"/>
      <c r="AG40" s="143"/>
      <c r="AH40" s="144"/>
    </row>
    <row r="41" spans="1:34" outlineLevel="1" x14ac:dyDescent="0.4">
      <c r="A41" s="145">
        <v>2114</v>
      </c>
      <c r="B41" s="145"/>
      <c r="C41" s="147" t="s">
        <v>68</v>
      </c>
      <c r="D41" s="148"/>
      <c r="E41" s="148"/>
      <c r="F41" s="148"/>
      <c r="G41" s="148"/>
      <c r="H41" s="148"/>
      <c r="I41" s="148"/>
      <c r="J41" s="14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42">
        <f t="shared" si="1"/>
        <v>0</v>
      </c>
      <c r="AD41" s="143"/>
      <c r="AE41" s="143"/>
      <c r="AF41" s="143"/>
      <c r="AG41" s="143"/>
      <c r="AH41" s="144"/>
    </row>
    <row r="42" spans="1:34" outlineLevel="1" x14ac:dyDescent="0.4">
      <c r="A42" s="145">
        <v>2115</v>
      </c>
      <c r="B42" s="145"/>
      <c r="C42" s="147" t="s">
        <v>69</v>
      </c>
      <c r="D42" s="148"/>
      <c r="E42" s="148"/>
      <c r="F42" s="148"/>
      <c r="G42" s="148"/>
      <c r="H42" s="148"/>
      <c r="I42" s="148"/>
      <c r="J42" s="149"/>
      <c r="K42" s="140"/>
      <c r="L42" s="140"/>
      <c r="M42" s="140"/>
      <c r="N42" s="141"/>
      <c r="O42" s="141"/>
      <c r="P42" s="141"/>
      <c r="Q42" s="141"/>
      <c r="R42" s="141"/>
      <c r="S42" s="141"/>
      <c r="T42" s="140"/>
      <c r="U42" s="140"/>
      <c r="V42" s="140"/>
      <c r="W42" s="141"/>
      <c r="X42" s="141"/>
      <c r="Y42" s="141"/>
      <c r="Z42" s="141"/>
      <c r="AA42" s="141"/>
      <c r="AB42" s="141"/>
      <c r="AC42" s="142">
        <f t="shared" si="1"/>
        <v>0</v>
      </c>
      <c r="AD42" s="143"/>
      <c r="AE42" s="143"/>
      <c r="AF42" s="143"/>
      <c r="AG42" s="143"/>
      <c r="AH42" s="144"/>
    </row>
    <row r="43" spans="1:34" ht="15" outlineLevel="1" thickBot="1" x14ac:dyDescent="0.45">
      <c r="A43" s="168">
        <v>2116</v>
      </c>
      <c r="B43" s="168"/>
      <c r="C43" s="186" t="s">
        <v>70</v>
      </c>
      <c r="D43" s="187"/>
      <c r="E43" s="187"/>
      <c r="F43" s="187"/>
      <c r="G43" s="187"/>
      <c r="H43" s="187"/>
      <c r="I43" s="187"/>
      <c r="J43" s="188"/>
      <c r="K43" s="169"/>
      <c r="L43" s="169"/>
      <c r="M43" s="169"/>
      <c r="N43" s="173"/>
      <c r="O43" s="173"/>
      <c r="P43" s="173"/>
      <c r="Q43" s="173"/>
      <c r="R43" s="173"/>
      <c r="S43" s="173"/>
      <c r="T43" s="169"/>
      <c r="U43" s="169"/>
      <c r="V43" s="169"/>
      <c r="W43" s="173"/>
      <c r="X43" s="173"/>
      <c r="Y43" s="173"/>
      <c r="Z43" s="173"/>
      <c r="AA43" s="173"/>
      <c r="AB43" s="173"/>
      <c r="AC43" s="189">
        <f t="shared" si="1"/>
        <v>0</v>
      </c>
      <c r="AD43" s="190"/>
      <c r="AE43" s="190"/>
      <c r="AF43" s="190"/>
      <c r="AG43" s="190"/>
      <c r="AH43" s="191"/>
    </row>
    <row r="44" spans="1:34" ht="15" thickBot="1" x14ac:dyDescent="0.45">
      <c r="A44" s="180" t="s">
        <v>27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>
        <f>SUM(K28:M43)</f>
        <v>0</v>
      </c>
      <c r="L44" s="181"/>
      <c r="M44" s="181"/>
      <c r="N44" s="182">
        <f>SUM(N28:S43)</f>
        <v>0</v>
      </c>
      <c r="O44" s="182"/>
      <c r="P44" s="182"/>
      <c r="Q44" s="182"/>
      <c r="R44" s="182"/>
      <c r="S44" s="182"/>
      <c r="T44" s="181">
        <f>SUM(T28:V43)</f>
        <v>0</v>
      </c>
      <c r="U44" s="181"/>
      <c r="V44" s="181"/>
      <c r="W44" s="182">
        <f>SUM(W28:AB43)</f>
        <v>0</v>
      </c>
      <c r="X44" s="182"/>
      <c r="Y44" s="182"/>
      <c r="Z44" s="182"/>
      <c r="AA44" s="182"/>
      <c r="AB44" s="182"/>
      <c r="AC44" s="183">
        <f t="shared" si="1"/>
        <v>0</v>
      </c>
      <c r="AD44" s="184"/>
      <c r="AE44" s="184"/>
      <c r="AF44" s="184"/>
      <c r="AG44" s="184"/>
      <c r="AH44" s="185"/>
    </row>
    <row r="45" spans="1:34" outlineLevel="1" x14ac:dyDescent="0.4">
      <c r="A45" s="174">
        <v>3901</v>
      </c>
      <c r="B45" s="174"/>
      <c r="C45" s="175" t="s">
        <v>71</v>
      </c>
      <c r="D45" s="176"/>
      <c r="E45" s="176"/>
      <c r="F45" s="176"/>
      <c r="G45" s="176"/>
      <c r="H45" s="176"/>
      <c r="I45" s="176"/>
      <c r="J45" s="177"/>
      <c r="K45" s="178"/>
      <c r="L45" s="178"/>
      <c r="M45" s="178"/>
      <c r="N45" s="179"/>
      <c r="O45" s="179"/>
      <c r="P45" s="179"/>
      <c r="Q45" s="179"/>
      <c r="R45" s="179"/>
      <c r="S45" s="179"/>
      <c r="T45" s="178"/>
      <c r="U45" s="178"/>
      <c r="V45" s="178"/>
      <c r="W45" s="179"/>
      <c r="X45" s="179"/>
      <c r="Y45" s="179"/>
      <c r="Z45" s="179"/>
      <c r="AA45" s="179"/>
      <c r="AB45" s="179"/>
      <c r="AC45" s="192">
        <f t="shared" si="1"/>
        <v>0</v>
      </c>
      <c r="AD45" s="193"/>
      <c r="AE45" s="193"/>
      <c r="AF45" s="193"/>
      <c r="AG45" s="193"/>
      <c r="AH45" s="194"/>
    </row>
    <row r="46" spans="1:34" outlineLevel="1" x14ac:dyDescent="0.4">
      <c r="A46" s="145">
        <v>3902</v>
      </c>
      <c r="B46" s="145"/>
      <c r="C46" s="147" t="s">
        <v>72</v>
      </c>
      <c r="D46" s="148"/>
      <c r="E46" s="148"/>
      <c r="F46" s="148"/>
      <c r="G46" s="148"/>
      <c r="H46" s="148"/>
      <c r="I46" s="148"/>
      <c r="J46" s="14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42">
        <f t="shared" si="1"/>
        <v>0</v>
      </c>
      <c r="AD46" s="143"/>
      <c r="AE46" s="143"/>
      <c r="AF46" s="143"/>
      <c r="AG46" s="143"/>
      <c r="AH46" s="144"/>
    </row>
    <row r="47" spans="1:34" outlineLevel="1" x14ac:dyDescent="0.4">
      <c r="A47" s="145">
        <v>3903</v>
      </c>
      <c r="B47" s="145"/>
      <c r="C47" s="147" t="s">
        <v>73</v>
      </c>
      <c r="D47" s="148"/>
      <c r="E47" s="148"/>
      <c r="F47" s="148"/>
      <c r="G47" s="148"/>
      <c r="H47" s="148"/>
      <c r="I47" s="148"/>
      <c r="J47" s="14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42">
        <f t="shared" si="1"/>
        <v>0</v>
      </c>
      <c r="AD47" s="143"/>
      <c r="AE47" s="143"/>
      <c r="AF47" s="143"/>
      <c r="AG47" s="143"/>
      <c r="AH47" s="144"/>
    </row>
    <row r="48" spans="1:34" outlineLevel="1" x14ac:dyDescent="0.4">
      <c r="A48" s="145">
        <v>3904</v>
      </c>
      <c r="B48" s="145"/>
      <c r="C48" s="147" t="s">
        <v>74</v>
      </c>
      <c r="D48" s="148"/>
      <c r="E48" s="148"/>
      <c r="F48" s="148"/>
      <c r="G48" s="148"/>
      <c r="H48" s="148"/>
      <c r="I48" s="148"/>
      <c r="J48" s="14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42">
        <f t="shared" si="1"/>
        <v>0</v>
      </c>
      <c r="AD48" s="143"/>
      <c r="AE48" s="143"/>
      <c r="AF48" s="143"/>
      <c r="AG48" s="143"/>
      <c r="AH48" s="144"/>
    </row>
    <row r="49" spans="1:34" outlineLevel="1" x14ac:dyDescent="0.4">
      <c r="A49" s="145">
        <v>3909</v>
      </c>
      <c r="B49" s="145"/>
      <c r="C49" s="147" t="s">
        <v>75</v>
      </c>
      <c r="D49" s="148"/>
      <c r="E49" s="148"/>
      <c r="F49" s="148"/>
      <c r="G49" s="148"/>
      <c r="H49" s="148"/>
      <c r="I49" s="148"/>
      <c r="J49" s="14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42">
        <f t="shared" si="1"/>
        <v>0</v>
      </c>
      <c r="AD49" s="143"/>
      <c r="AE49" s="143"/>
      <c r="AF49" s="143"/>
      <c r="AG49" s="143"/>
      <c r="AH49" s="144"/>
    </row>
    <row r="50" spans="1:34" outlineLevel="1" x14ac:dyDescent="0.4">
      <c r="A50" s="145">
        <v>3911</v>
      </c>
      <c r="B50" s="145"/>
      <c r="C50" s="147" t="s">
        <v>76</v>
      </c>
      <c r="D50" s="148"/>
      <c r="E50" s="148"/>
      <c r="F50" s="148"/>
      <c r="G50" s="148"/>
      <c r="H50" s="148"/>
      <c r="I50" s="148"/>
      <c r="J50" s="14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42">
        <f t="shared" si="1"/>
        <v>0</v>
      </c>
      <c r="AD50" s="143"/>
      <c r="AE50" s="143"/>
      <c r="AF50" s="143"/>
      <c r="AG50" s="143"/>
      <c r="AH50" s="144"/>
    </row>
    <row r="51" spans="1:34" outlineLevel="1" x14ac:dyDescent="0.4">
      <c r="A51" s="145">
        <v>3912</v>
      </c>
      <c r="B51" s="145"/>
      <c r="C51" s="147" t="s">
        <v>77</v>
      </c>
      <c r="D51" s="148"/>
      <c r="E51" s="148"/>
      <c r="F51" s="148"/>
      <c r="G51" s="148"/>
      <c r="H51" s="148"/>
      <c r="I51" s="148"/>
      <c r="J51" s="14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42">
        <f t="shared" si="1"/>
        <v>0</v>
      </c>
      <c r="AD51" s="143"/>
      <c r="AE51" s="143"/>
      <c r="AF51" s="143"/>
      <c r="AG51" s="143"/>
      <c r="AH51" s="144"/>
    </row>
    <row r="52" spans="1:34" outlineLevel="1" x14ac:dyDescent="0.4">
      <c r="A52" s="145">
        <v>3913</v>
      </c>
      <c r="B52" s="145"/>
      <c r="C52" s="147" t="s">
        <v>78</v>
      </c>
      <c r="D52" s="148"/>
      <c r="E52" s="148"/>
      <c r="F52" s="148"/>
      <c r="G52" s="148"/>
      <c r="H52" s="148"/>
      <c r="I52" s="148"/>
      <c r="J52" s="14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42">
        <f t="shared" si="1"/>
        <v>0</v>
      </c>
      <c r="AD52" s="143"/>
      <c r="AE52" s="143"/>
      <c r="AF52" s="143"/>
      <c r="AG52" s="143"/>
      <c r="AH52" s="144"/>
    </row>
    <row r="53" spans="1:34" outlineLevel="1" x14ac:dyDescent="0.4">
      <c r="A53" s="145">
        <v>3914</v>
      </c>
      <c r="B53" s="145"/>
      <c r="C53" s="147" t="s">
        <v>79</v>
      </c>
      <c r="D53" s="148"/>
      <c r="E53" s="148"/>
      <c r="F53" s="148"/>
      <c r="G53" s="148"/>
      <c r="H53" s="148"/>
      <c r="I53" s="148"/>
      <c r="J53" s="14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42">
        <f t="shared" si="1"/>
        <v>0</v>
      </c>
      <c r="AD53" s="143"/>
      <c r="AE53" s="143"/>
      <c r="AF53" s="143"/>
      <c r="AG53" s="143"/>
      <c r="AH53" s="144"/>
    </row>
    <row r="54" spans="1:34" outlineLevel="1" x14ac:dyDescent="0.4">
      <c r="A54" s="145">
        <v>3915</v>
      </c>
      <c r="B54" s="145"/>
      <c r="C54" s="147" t="s">
        <v>80</v>
      </c>
      <c r="D54" s="148"/>
      <c r="E54" s="148"/>
      <c r="F54" s="148"/>
      <c r="G54" s="148"/>
      <c r="H54" s="148"/>
      <c r="I54" s="148"/>
      <c r="J54" s="14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42">
        <f t="shared" si="1"/>
        <v>0</v>
      </c>
      <c r="AD54" s="143"/>
      <c r="AE54" s="143"/>
      <c r="AF54" s="143"/>
      <c r="AG54" s="143"/>
      <c r="AH54" s="144"/>
    </row>
    <row r="55" spans="1:34" outlineLevel="1" x14ac:dyDescent="0.4">
      <c r="A55" s="145">
        <v>3916</v>
      </c>
      <c r="B55" s="145"/>
      <c r="C55" s="147" t="s">
        <v>81</v>
      </c>
      <c r="D55" s="148"/>
      <c r="E55" s="148"/>
      <c r="F55" s="148"/>
      <c r="G55" s="148"/>
      <c r="H55" s="148"/>
      <c r="I55" s="148"/>
      <c r="J55" s="14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42">
        <f t="shared" si="1"/>
        <v>0</v>
      </c>
      <c r="AD55" s="143"/>
      <c r="AE55" s="143"/>
      <c r="AF55" s="143"/>
      <c r="AG55" s="143"/>
      <c r="AH55" s="144"/>
    </row>
    <row r="56" spans="1:34" outlineLevel="1" x14ac:dyDescent="0.4">
      <c r="A56" s="145">
        <v>3917</v>
      </c>
      <c r="B56" s="145"/>
      <c r="C56" s="147" t="s">
        <v>82</v>
      </c>
      <c r="D56" s="148"/>
      <c r="E56" s="148"/>
      <c r="F56" s="148"/>
      <c r="G56" s="148"/>
      <c r="H56" s="148"/>
      <c r="I56" s="148"/>
      <c r="J56" s="14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42">
        <f t="shared" si="1"/>
        <v>0</v>
      </c>
      <c r="AD56" s="143"/>
      <c r="AE56" s="143"/>
      <c r="AF56" s="143"/>
      <c r="AG56" s="143"/>
      <c r="AH56" s="144"/>
    </row>
    <row r="57" spans="1:34" outlineLevel="1" x14ac:dyDescent="0.4">
      <c r="A57" s="145">
        <v>3918</v>
      </c>
      <c r="B57" s="145"/>
      <c r="C57" s="147" t="s">
        <v>83</v>
      </c>
      <c r="D57" s="148"/>
      <c r="E57" s="148"/>
      <c r="F57" s="148"/>
      <c r="G57" s="148"/>
      <c r="H57" s="148"/>
      <c r="I57" s="148"/>
      <c r="J57" s="14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42">
        <f t="shared" si="1"/>
        <v>0</v>
      </c>
      <c r="AD57" s="143"/>
      <c r="AE57" s="143"/>
      <c r="AF57" s="143"/>
      <c r="AG57" s="143"/>
      <c r="AH57" s="144"/>
    </row>
    <row r="58" spans="1:34" outlineLevel="1" x14ac:dyDescent="0.4">
      <c r="A58" s="145">
        <v>3921</v>
      </c>
      <c r="B58" s="145"/>
      <c r="C58" s="147" t="s">
        <v>84</v>
      </c>
      <c r="D58" s="148"/>
      <c r="E58" s="148"/>
      <c r="F58" s="148"/>
      <c r="G58" s="148"/>
      <c r="H58" s="148"/>
      <c r="I58" s="148"/>
      <c r="J58" s="14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42">
        <f t="shared" si="1"/>
        <v>0</v>
      </c>
      <c r="AD58" s="143"/>
      <c r="AE58" s="143"/>
      <c r="AF58" s="143"/>
      <c r="AG58" s="143"/>
      <c r="AH58" s="144"/>
    </row>
    <row r="59" spans="1:34" outlineLevel="1" x14ac:dyDescent="0.4">
      <c r="A59" s="145">
        <v>3922</v>
      </c>
      <c r="B59" s="145"/>
      <c r="C59" s="147" t="s">
        <v>85</v>
      </c>
      <c r="D59" s="148"/>
      <c r="E59" s="148"/>
      <c r="F59" s="148"/>
      <c r="G59" s="148"/>
      <c r="H59" s="148"/>
      <c r="I59" s="148"/>
      <c r="J59" s="14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42">
        <f t="shared" si="1"/>
        <v>0</v>
      </c>
      <c r="AD59" s="143"/>
      <c r="AE59" s="143"/>
      <c r="AF59" s="143"/>
      <c r="AG59" s="143"/>
      <c r="AH59" s="144"/>
    </row>
    <row r="60" spans="1:34" outlineLevel="1" x14ac:dyDescent="0.4">
      <c r="A60" s="145">
        <v>3923</v>
      </c>
      <c r="B60" s="145"/>
      <c r="C60" s="147" t="s">
        <v>231</v>
      </c>
      <c r="D60" s="148"/>
      <c r="E60" s="148"/>
      <c r="F60" s="148"/>
      <c r="G60" s="148"/>
      <c r="H60" s="148"/>
      <c r="I60" s="148"/>
      <c r="J60" s="14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42">
        <f t="shared" si="1"/>
        <v>0</v>
      </c>
      <c r="AD60" s="143"/>
      <c r="AE60" s="143"/>
      <c r="AF60" s="143"/>
      <c r="AG60" s="143"/>
      <c r="AH60" s="144"/>
    </row>
    <row r="61" spans="1:34" outlineLevel="1" x14ac:dyDescent="0.4">
      <c r="A61" s="145">
        <v>3924</v>
      </c>
      <c r="B61" s="145"/>
      <c r="C61" s="147" t="s">
        <v>86</v>
      </c>
      <c r="D61" s="148"/>
      <c r="E61" s="148"/>
      <c r="F61" s="148"/>
      <c r="G61" s="148"/>
      <c r="H61" s="148"/>
      <c r="I61" s="148"/>
      <c r="J61" s="14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42">
        <f t="shared" si="1"/>
        <v>0</v>
      </c>
      <c r="AD61" s="143"/>
      <c r="AE61" s="143"/>
      <c r="AF61" s="143"/>
      <c r="AG61" s="143"/>
      <c r="AH61" s="144"/>
    </row>
    <row r="62" spans="1:34" outlineLevel="1" x14ac:dyDescent="0.4">
      <c r="A62" s="145">
        <v>3925</v>
      </c>
      <c r="B62" s="145"/>
      <c r="C62" s="147" t="s">
        <v>87</v>
      </c>
      <c r="D62" s="148"/>
      <c r="E62" s="148"/>
      <c r="F62" s="148"/>
      <c r="G62" s="148"/>
      <c r="H62" s="148"/>
      <c r="I62" s="148"/>
      <c r="J62" s="14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42">
        <f t="shared" si="1"/>
        <v>0</v>
      </c>
      <c r="AD62" s="143"/>
      <c r="AE62" s="143"/>
      <c r="AF62" s="143"/>
      <c r="AG62" s="143"/>
      <c r="AH62" s="144"/>
    </row>
    <row r="63" spans="1:34" outlineLevel="1" x14ac:dyDescent="0.4">
      <c r="A63" s="145">
        <v>3926</v>
      </c>
      <c r="B63" s="145"/>
      <c r="C63" s="147" t="s">
        <v>88</v>
      </c>
      <c r="D63" s="148"/>
      <c r="E63" s="148"/>
      <c r="F63" s="148"/>
      <c r="G63" s="148"/>
      <c r="H63" s="148"/>
      <c r="I63" s="148"/>
      <c r="J63" s="14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42">
        <f t="shared" si="1"/>
        <v>0</v>
      </c>
      <c r="AD63" s="143"/>
      <c r="AE63" s="143"/>
      <c r="AF63" s="143"/>
      <c r="AG63" s="143"/>
      <c r="AH63" s="144"/>
    </row>
    <row r="64" spans="1:34" outlineLevel="1" x14ac:dyDescent="0.4">
      <c r="A64" s="145">
        <v>3928</v>
      </c>
      <c r="B64" s="145"/>
      <c r="C64" s="147" t="s">
        <v>89</v>
      </c>
      <c r="D64" s="148"/>
      <c r="E64" s="148"/>
      <c r="F64" s="148"/>
      <c r="G64" s="148"/>
      <c r="H64" s="148"/>
      <c r="I64" s="148"/>
      <c r="J64" s="14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42">
        <f t="shared" si="1"/>
        <v>0</v>
      </c>
      <c r="AD64" s="143"/>
      <c r="AE64" s="143"/>
      <c r="AF64" s="143"/>
      <c r="AG64" s="143"/>
      <c r="AH64" s="144"/>
    </row>
    <row r="65" spans="1:34" outlineLevel="1" x14ac:dyDescent="0.4">
      <c r="A65" s="145">
        <v>3929</v>
      </c>
      <c r="B65" s="145"/>
      <c r="C65" s="147" t="s">
        <v>90</v>
      </c>
      <c r="D65" s="148"/>
      <c r="E65" s="148"/>
      <c r="F65" s="148"/>
      <c r="G65" s="148"/>
      <c r="H65" s="148"/>
      <c r="I65" s="148"/>
      <c r="J65" s="14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42">
        <f t="shared" si="1"/>
        <v>0</v>
      </c>
      <c r="AD65" s="143"/>
      <c r="AE65" s="143"/>
      <c r="AF65" s="143"/>
      <c r="AG65" s="143"/>
      <c r="AH65" s="144"/>
    </row>
    <row r="66" spans="1:34" outlineLevel="1" x14ac:dyDescent="0.4">
      <c r="A66" s="145">
        <v>3930</v>
      </c>
      <c r="B66" s="145"/>
      <c r="C66" s="147" t="s">
        <v>91</v>
      </c>
      <c r="D66" s="148"/>
      <c r="E66" s="148"/>
      <c r="F66" s="148"/>
      <c r="G66" s="148"/>
      <c r="H66" s="148"/>
      <c r="I66" s="148"/>
      <c r="J66" s="14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42">
        <f t="shared" si="1"/>
        <v>0</v>
      </c>
      <c r="AD66" s="143"/>
      <c r="AE66" s="143"/>
      <c r="AF66" s="143"/>
      <c r="AG66" s="143"/>
      <c r="AH66" s="144"/>
    </row>
    <row r="67" spans="1:34" outlineLevel="1" x14ac:dyDescent="0.4">
      <c r="A67" s="145">
        <v>3932</v>
      </c>
      <c r="B67" s="145"/>
      <c r="C67" s="147" t="s">
        <v>92</v>
      </c>
      <c r="D67" s="148"/>
      <c r="E67" s="148"/>
      <c r="F67" s="148"/>
      <c r="G67" s="148"/>
      <c r="H67" s="148"/>
      <c r="I67" s="148"/>
      <c r="J67" s="14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42">
        <f t="shared" si="1"/>
        <v>0</v>
      </c>
      <c r="AD67" s="143"/>
      <c r="AE67" s="143"/>
      <c r="AF67" s="143"/>
      <c r="AG67" s="143"/>
      <c r="AH67" s="144"/>
    </row>
    <row r="68" spans="1:34" outlineLevel="1" x14ac:dyDescent="0.4">
      <c r="A68" s="145">
        <v>3933</v>
      </c>
      <c r="B68" s="145"/>
      <c r="C68" s="147" t="s">
        <v>93</v>
      </c>
      <c r="D68" s="148"/>
      <c r="E68" s="148"/>
      <c r="F68" s="148"/>
      <c r="G68" s="148"/>
      <c r="H68" s="148"/>
      <c r="I68" s="148"/>
      <c r="J68" s="14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42">
        <f t="shared" si="1"/>
        <v>0</v>
      </c>
      <c r="AD68" s="143"/>
      <c r="AE68" s="143"/>
      <c r="AF68" s="143"/>
      <c r="AG68" s="143"/>
      <c r="AH68" s="144"/>
    </row>
    <row r="69" spans="1:34" outlineLevel="1" x14ac:dyDescent="0.4">
      <c r="A69" s="145">
        <v>3934</v>
      </c>
      <c r="B69" s="145"/>
      <c r="C69" s="147" t="s">
        <v>94</v>
      </c>
      <c r="D69" s="148"/>
      <c r="E69" s="148"/>
      <c r="F69" s="148"/>
      <c r="G69" s="148"/>
      <c r="H69" s="148"/>
      <c r="I69" s="148"/>
      <c r="J69" s="14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42">
        <f t="shared" si="1"/>
        <v>0</v>
      </c>
      <c r="AD69" s="143"/>
      <c r="AE69" s="143"/>
      <c r="AF69" s="143"/>
      <c r="AG69" s="143"/>
      <c r="AH69" s="144"/>
    </row>
    <row r="70" spans="1:34" outlineLevel="1" x14ac:dyDescent="0.4">
      <c r="A70" s="145">
        <v>3935</v>
      </c>
      <c r="B70" s="145"/>
      <c r="C70" s="147" t="s">
        <v>95</v>
      </c>
      <c r="D70" s="148"/>
      <c r="E70" s="148"/>
      <c r="F70" s="148"/>
      <c r="G70" s="148"/>
      <c r="H70" s="148"/>
      <c r="I70" s="148"/>
      <c r="J70" s="14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42">
        <f t="shared" si="1"/>
        <v>0</v>
      </c>
      <c r="AD70" s="143"/>
      <c r="AE70" s="143"/>
      <c r="AF70" s="143"/>
      <c r="AG70" s="143"/>
      <c r="AH70" s="144"/>
    </row>
    <row r="71" spans="1:34" outlineLevel="1" x14ac:dyDescent="0.4">
      <c r="A71" s="145">
        <v>3941</v>
      </c>
      <c r="B71" s="145"/>
      <c r="C71" s="147" t="s">
        <v>96</v>
      </c>
      <c r="D71" s="148"/>
      <c r="E71" s="148"/>
      <c r="F71" s="148"/>
      <c r="G71" s="148"/>
      <c r="H71" s="148"/>
      <c r="I71" s="148"/>
      <c r="J71" s="14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42">
        <f t="shared" si="1"/>
        <v>0</v>
      </c>
      <c r="AD71" s="143"/>
      <c r="AE71" s="143"/>
      <c r="AF71" s="143"/>
      <c r="AG71" s="143"/>
      <c r="AH71" s="144"/>
    </row>
    <row r="72" spans="1:34" outlineLevel="1" x14ac:dyDescent="0.4">
      <c r="A72" s="145">
        <v>3942</v>
      </c>
      <c r="B72" s="145"/>
      <c r="C72" s="147" t="s">
        <v>97</v>
      </c>
      <c r="D72" s="148"/>
      <c r="E72" s="148"/>
      <c r="F72" s="148"/>
      <c r="G72" s="148"/>
      <c r="H72" s="148"/>
      <c r="I72" s="148"/>
      <c r="J72" s="14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42">
        <f t="shared" si="1"/>
        <v>0</v>
      </c>
      <c r="AD72" s="143"/>
      <c r="AE72" s="143"/>
      <c r="AF72" s="143"/>
      <c r="AG72" s="143"/>
      <c r="AH72" s="144"/>
    </row>
    <row r="73" spans="1:34" outlineLevel="1" x14ac:dyDescent="0.4">
      <c r="A73" s="145">
        <v>3943</v>
      </c>
      <c r="B73" s="145"/>
      <c r="C73" s="147" t="s">
        <v>98</v>
      </c>
      <c r="D73" s="148"/>
      <c r="E73" s="148"/>
      <c r="F73" s="148"/>
      <c r="G73" s="148"/>
      <c r="H73" s="148"/>
      <c r="I73" s="148"/>
      <c r="J73" s="14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42">
        <f t="shared" si="1"/>
        <v>0</v>
      </c>
      <c r="AD73" s="143"/>
      <c r="AE73" s="143"/>
      <c r="AF73" s="143"/>
      <c r="AG73" s="143"/>
      <c r="AH73" s="144"/>
    </row>
    <row r="74" spans="1:34" outlineLevel="1" x14ac:dyDescent="0.4">
      <c r="A74" s="145">
        <v>3944</v>
      </c>
      <c r="B74" s="145"/>
      <c r="C74" s="147" t="s">
        <v>99</v>
      </c>
      <c r="D74" s="148"/>
      <c r="E74" s="148"/>
      <c r="F74" s="148"/>
      <c r="G74" s="148"/>
      <c r="H74" s="148"/>
      <c r="I74" s="148"/>
      <c r="J74" s="14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42">
        <f t="shared" si="1"/>
        <v>0</v>
      </c>
      <c r="AD74" s="143"/>
      <c r="AE74" s="143"/>
      <c r="AF74" s="143"/>
      <c r="AG74" s="143"/>
      <c r="AH74" s="144"/>
    </row>
    <row r="75" spans="1:34" outlineLevel="1" x14ac:dyDescent="0.4">
      <c r="A75" s="145">
        <v>3945</v>
      </c>
      <c r="B75" s="145"/>
      <c r="C75" s="147" t="s">
        <v>100</v>
      </c>
      <c r="D75" s="148"/>
      <c r="E75" s="148"/>
      <c r="F75" s="148"/>
      <c r="G75" s="148"/>
      <c r="H75" s="148"/>
      <c r="I75" s="148"/>
      <c r="J75" s="14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42">
        <f t="shared" si="1"/>
        <v>0</v>
      </c>
      <c r="AD75" s="143"/>
      <c r="AE75" s="143"/>
      <c r="AF75" s="143"/>
      <c r="AG75" s="143"/>
      <c r="AH75" s="144"/>
    </row>
    <row r="76" spans="1:34" outlineLevel="1" x14ac:dyDescent="0.4">
      <c r="A76" s="145">
        <v>3946</v>
      </c>
      <c r="B76" s="145"/>
      <c r="C76" s="147" t="s">
        <v>101</v>
      </c>
      <c r="D76" s="148"/>
      <c r="E76" s="148"/>
      <c r="F76" s="148"/>
      <c r="G76" s="148"/>
      <c r="H76" s="148"/>
      <c r="I76" s="148"/>
      <c r="J76" s="14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42">
        <f t="shared" si="1"/>
        <v>0</v>
      </c>
      <c r="AD76" s="143"/>
      <c r="AE76" s="143"/>
      <c r="AF76" s="143"/>
      <c r="AG76" s="143"/>
      <c r="AH76" s="144"/>
    </row>
    <row r="77" spans="1:34" outlineLevel="1" x14ac:dyDescent="0.4">
      <c r="A77" s="145">
        <v>3947</v>
      </c>
      <c r="B77" s="145"/>
      <c r="C77" s="147" t="s">
        <v>102</v>
      </c>
      <c r="D77" s="148"/>
      <c r="E77" s="148"/>
      <c r="F77" s="148"/>
      <c r="G77" s="148"/>
      <c r="H77" s="148"/>
      <c r="I77" s="148"/>
      <c r="J77" s="14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42">
        <f t="shared" si="1"/>
        <v>0</v>
      </c>
      <c r="AD77" s="143"/>
      <c r="AE77" s="143"/>
      <c r="AF77" s="143"/>
      <c r="AG77" s="143"/>
      <c r="AH77" s="144"/>
    </row>
    <row r="78" spans="1:34" outlineLevel="1" x14ac:dyDescent="0.4">
      <c r="A78" s="145">
        <v>3948</v>
      </c>
      <c r="B78" s="145"/>
      <c r="C78" s="147" t="s">
        <v>103</v>
      </c>
      <c r="D78" s="148"/>
      <c r="E78" s="148"/>
      <c r="F78" s="148"/>
      <c r="G78" s="148"/>
      <c r="H78" s="148"/>
      <c r="I78" s="148"/>
      <c r="J78" s="14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42">
        <f t="shared" si="1"/>
        <v>0</v>
      </c>
      <c r="AD78" s="143"/>
      <c r="AE78" s="143"/>
      <c r="AF78" s="143"/>
      <c r="AG78" s="143"/>
      <c r="AH78" s="144"/>
    </row>
    <row r="79" spans="1:34" outlineLevel="1" x14ac:dyDescent="0.4">
      <c r="A79" s="145">
        <v>3949</v>
      </c>
      <c r="B79" s="145"/>
      <c r="C79" s="147" t="s">
        <v>104</v>
      </c>
      <c r="D79" s="148"/>
      <c r="E79" s="148"/>
      <c r="F79" s="148"/>
      <c r="G79" s="148"/>
      <c r="H79" s="148"/>
      <c r="I79" s="148"/>
      <c r="J79" s="14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42">
        <f t="shared" si="1"/>
        <v>0</v>
      </c>
      <c r="AD79" s="143"/>
      <c r="AE79" s="143"/>
      <c r="AF79" s="143"/>
      <c r="AG79" s="143"/>
      <c r="AH79" s="144"/>
    </row>
    <row r="80" spans="1:34" outlineLevel="1" x14ac:dyDescent="0.4">
      <c r="A80" s="145">
        <v>3950</v>
      </c>
      <c r="B80" s="145"/>
      <c r="C80" s="147" t="s">
        <v>105</v>
      </c>
      <c r="D80" s="148"/>
      <c r="E80" s="148"/>
      <c r="F80" s="148"/>
      <c r="G80" s="148"/>
      <c r="H80" s="148"/>
      <c r="I80" s="148"/>
      <c r="J80" s="14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42">
        <f t="shared" si="1"/>
        <v>0</v>
      </c>
      <c r="AD80" s="143"/>
      <c r="AE80" s="143"/>
      <c r="AF80" s="143"/>
      <c r="AG80" s="143"/>
      <c r="AH80" s="144"/>
    </row>
    <row r="81" spans="1:34" outlineLevel="1" x14ac:dyDescent="0.4">
      <c r="A81" s="145">
        <v>3951</v>
      </c>
      <c r="B81" s="145"/>
      <c r="C81" s="147" t="s">
        <v>106</v>
      </c>
      <c r="D81" s="148"/>
      <c r="E81" s="148"/>
      <c r="F81" s="148"/>
      <c r="G81" s="148"/>
      <c r="H81" s="148"/>
      <c r="I81" s="148"/>
      <c r="J81" s="14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42">
        <f t="shared" si="1"/>
        <v>0</v>
      </c>
      <c r="AD81" s="143"/>
      <c r="AE81" s="143"/>
      <c r="AF81" s="143"/>
      <c r="AG81" s="143"/>
      <c r="AH81" s="144"/>
    </row>
    <row r="82" spans="1:34" outlineLevel="1" x14ac:dyDescent="0.4">
      <c r="A82" s="145">
        <v>3952</v>
      </c>
      <c r="B82" s="145"/>
      <c r="C82" s="147" t="s">
        <v>107</v>
      </c>
      <c r="D82" s="148"/>
      <c r="E82" s="148"/>
      <c r="F82" s="148"/>
      <c r="G82" s="148"/>
      <c r="H82" s="148"/>
      <c r="I82" s="148"/>
      <c r="J82" s="14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42">
        <f t="shared" si="1"/>
        <v>0</v>
      </c>
      <c r="AD82" s="143"/>
      <c r="AE82" s="143"/>
      <c r="AF82" s="143"/>
      <c r="AG82" s="143"/>
      <c r="AH82" s="144"/>
    </row>
    <row r="83" spans="1:34" outlineLevel="1" x14ac:dyDescent="0.4">
      <c r="A83" s="145">
        <v>3955</v>
      </c>
      <c r="B83" s="145"/>
      <c r="C83" s="147" t="s">
        <v>108</v>
      </c>
      <c r="D83" s="148"/>
      <c r="E83" s="148"/>
      <c r="F83" s="148"/>
      <c r="G83" s="148"/>
      <c r="H83" s="148"/>
      <c r="I83" s="148"/>
      <c r="J83" s="14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42">
        <f t="shared" si="1"/>
        <v>0</v>
      </c>
      <c r="AD83" s="143"/>
      <c r="AE83" s="143"/>
      <c r="AF83" s="143"/>
      <c r="AG83" s="143"/>
      <c r="AH83" s="144"/>
    </row>
    <row r="84" spans="1:34" outlineLevel="1" x14ac:dyDescent="0.4">
      <c r="A84" s="145">
        <v>3960</v>
      </c>
      <c r="B84" s="145"/>
      <c r="C84" s="147" t="s">
        <v>109</v>
      </c>
      <c r="D84" s="148"/>
      <c r="E84" s="148"/>
      <c r="F84" s="148"/>
      <c r="G84" s="148"/>
      <c r="H84" s="148"/>
      <c r="I84" s="148"/>
      <c r="J84" s="14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42">
        <f t="shared" si="1"/>
        <v>0</v>
      </c>
      <c r="AD84" s="143"/>
      <c r="AE84" s="143"/>
      <c r="AF84" s="143"/>
      <c r="AG84" s="143"/>
      <c r="AH84" s="144"/>
    </row>
    <row r="85" spans="1:34" outlineLevel="1" x14ac:dyDescent="0.4">
      <c r="A85" s="145">
        <v>3961</v>
      </c>
      <c r="B85" s="145"/>
      <c r="C85" s="147" t="s">
        <v>110</v>
      </c>
      <c r="D85" s="148"/>
      <c r="E85" s="148"/>
      <c r="F85" s="148"/>
      <c r="G85" s="148"/>
      <c r="H85" s="148"/>
      <c r="I85" s="148"/>
      <c r="J85" s="14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42">
        <f t="shared" si="1"/>
        <v>0</v>
      </c>
      <c r="AD85" s="143"/>
      <c r="AE85" s="143"/>
      <c r="AF85" s="143"/>
      <c r="AG85" s="143"/>
      <c r="AH85" s="144"/>
    </row>
    <row r="86" spans="1:34" outlineLevel="1" x14ac:dyDescent="0.4">
      <c r="A86" s="145">
        <v>3962</v>
      </c>
      <c r="B86" s="145"/>
      <c r="C86" s="147" t="s">
        <v>111</v>
      </c>
      <c r="D86" s="148"/>
      <c r="E86" s="148"/>
      <c r="F86" s="148"/>
      <c r="G86" s="148"/>
      <c r="H86" s="148"/>
      <c r="I86" s="148"/>
      <c r="J86" s="14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42">
        <f t="shared" si="1"/>
        <v>0</v>
      </c>
      <c r="AD86" s="143"/>
      <c r="AE86" s="143"/>
      <c r="AF86" s="143"/>
      <c r="AG86" s="143"/>
      <c r="AH86" s="144"/>
    </row>
    <row r="87" spans="1:34" outlineLevel="1" x14ac:dyDescent="0.4">
      <c r="A87" s="145">
        <v>3963</v>
      </c>
      <c r="B87" s="145"/>
      <c r="C87" s="147" t="s">
        <v>112</v>
      </c>
      <c r="D87" s="148"/>
      <c r="E87" s="148"/>
      <c r="F87" s="148"/>
      <c r="G87" s="148"/>
      <c r="H87" s="148"/>
      <c r="I87" s="148"/>
      <c r="J87" s="14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42">
        <f t="shared" si="1"/>
        <v>0</v>
      </c>
      <c r="AD87" s="143"/>
      <c r="AE87" s="143"/>
      <c r="AF87" s="143"/>
      <c r="AG87" s="143"/>
      <c r="AH87" s="144"/>
    </row>
    <row r="88" spans="1:34" outlineLevel="1" x14ac:dyDescent="0.4">
      <c r="A88" s="145">
        <v>3964</v>
      </c>
      <c r="B88" s="145"/>
      <c r="C88" s="147" t="s">
        <v>113</v>
      </c>
      <c r="D88" s="148"/>
      <c r="E88" s="148"/>
      <c r="F88" s="148"/>
      <c r="G88" s="148"/>
      <c r="H88" s="148"/>
      <c r="I88" s="148"/>
      <c r="J88" s="14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42">
        <f t="shared" si="1"/>
        <v>0</v>
      </c>
      <c r="AD88" s="143"/>
      <c r="AE88" s="143"/>
      <c r="AF88" s="143"/>
      <c r="AG88" s="143"/>
      <c r="AH88" s="144"/>
    </row>
    <row r="89" spans="1:34" outlineLevel="1" x14ac:dyDescent="0.4">
      <c r="A89" s="145">
        <v>3965</v>
      </c>
      <c r="B89" s="145"/>
      <c r="C89" s="147" t="s">
        <v>114</v>
      </c>
      <c r="D89" s="148"/>
      <c r="E89" s="148"/>
      <c r="F89" s="148"/>
      <c r="G89" s="148"/>
      <c r="H89" s="148"/>
      <c r="I89" s="148"/>
      <c r="J89" s="14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42">
        <f t="shared" si="1"/>
        <v>0</v>
      </c>
      <c r="AD89" s="143"/>
      <c r="AE89" s="143"/>
      <c r="AF89" s="143"/>
      <c r="AG89" s="143"/>
      <c r="AH89" s="144"/>
    </row>
    <row r="90" spans="1:34" outlineLevel="1" x14ac:dyDescent="0.4">
      <c r="A90" s="145">
        <v>3966</v>
      </c>
      <c r="B90" s="145"/>
      <c r="C90" s="147" t="s">
        <v>115</v>
      </c>
      <c r="D90" s="148"/>
      <c r="E90" s="148"/>
      <c r="F90" s="148"/>
      <c r="G90" s="148"/>
      <c r="H90" s="148"/>
      <c r="I90" s="148"/>
      <c r="J90" s="14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42">
        <f t="shared" si="1"/>
        <v>0</v>
      </c>
      <c r="AD90" s="143"/>
      <c r="AE90" s="143"/>
      <c r="AF90" s="143"/>
      <c r="AG90" s="143"/>
      <c r="AH90" s="144"/>
    </row>
    <row r="91" spans="1:34" outlineLevel="1" x14ac:dyDescent="0.4">
      <c r="A91" s="145">
        <v>3967</v>
      </c>
      <c r="B91" s="145"/>
      <c r="C91" s="147" t="s">
        <v>116</v>
      </c>
      <c r="D91" s="148"/>
      <c r="E91" s="148"/>
      <c r="F91" s="148"/>
      <c r="G91" s="148"/>
      <c r="H91" s="148"/>
      <c r="I91" s="148"/>
      <c r="J91" s="14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42">
        <f t="shared" si="1"/>
        <v>0</v>
      </c>
      <c r="AD91" s="143"/>
      <c r="AE91" s="143"/>
      <c r="AF91" s="143"/>
      <c r="AG91" s="143"/>
      <c r="AH91" s="144"/>
    </row>
    <row r="92" spans="1:34" outlineLevel="1" x14ac:dyDescent="0.4">
      <c r="A92" s="145">
        <v>3968</v>
      </c>
      <c r="B92" s="145"/>
      <c r="C92" s="147" t="s">
        <v>117</v>
      </c>
      <c r="D92" s="148"/>
      <c r="E92" s="148"/>
      <c r="F92" s="148"/>
      <c r="G92" s="148"/>
      <c r="H92" s="148"/>
      <c r="I92" s="148"/>
      <c r="J92" s="14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42">
        <f t="shared" si="1"/>
        <v>0</v>
      </c>
      <c r="AD92" s="143"/>
      <c r="AE92" s="143"/>
      <c r="AF92" s="143"/>
      <c r="AG92" s="143"/>
      <c r="AH92" s="144"/>
    </row>
    <row r="93" spans="1:34" outlineLevel="1" x14ac:dyDescent="0.4">
      <c r="A93" s="145">
        <v>3970</v>
      </c>
      <c r="B93" s="145"/>
      <c r="C93" s="147" t="s">
        <v>118</v>
      </c>
      <c r="D93" s="148"/>
      <c r="E93" s="148"/>
      <c r="F93" s="148"/>
      <c r="G93" s="148"/>
      <c r="H93" s="148"/>
      <c r="I93" s="148"/>
      <c r="J93" s="14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42">
        <f t="shared" si="1"/>
        <v>0</v>
      </c>
      <c r="AD93" s="143"/>
      <c r="AE93" s="143"/>
      <c r="AF93" s="143"/>
      <c r="AG93" s="143"/>
      <c r="AH93" s="144"/>
    </row>
    <row r="94" spans="1:34" outlineLevel="1" x14ac:dyDescent="0.4">
      <c r="A94" s="145">
        <v>3971</v>
      </c>
      <c r="B94" s="145"/>
      <c r="C94" s="147" t="s">
        <v>119</v>
      </c>
      <c r="D94" s="148"/>
      <c r="E94" s="148"/>
      <c r="F94" s="148"/>
      <c r="G94" s="148"/>
      <c r="H94" s="148"/>
      <c r="I94" s="148"/>
      <c r="J94" s="14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42">
        <f t="shared" ref="AC94:AC112" si="2">N94-W94</f>
        <v>0</v>
      </c>
      <c r="AD94" s="143"/>
      <c r="AE94" s="143"/>
      <c r="AF94" s="143"/>
      <c r="AG94" s="143"/>
      <c r="AH94" s="144"/>
    </row>
    <row r="95" spans="1:34" outlineLevel="1" x14ac:dyDescent="0.4">
      <c r="A95" s="145">
        <v>3972</v>
      </c>
      <c r="B95" s="145"/>
      <c r="C95" s="147" t="s">
        <v>120</v>
      </c>
      <c r="D95" s="148"/>
      <c r="E95" s="148"/>
      <c r="F95" s="148"/>
      <c r="G95" s="148"/>
      <c r="H95" s="148"/>
      <c r="I95" s="148"/>
      <c r="J95" s="14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42">
        <f t="shared" si="2"/>
        <v>0</v>
      </c>
      <c r="AD95" s="143"/>
      <c r="AE95" s="143"/>
      <c r="AF95" s="143"/>
      <c r="AG95" s="143"/>
      <c r="AH95" s="144"/>
    </row>
    <row r="96" spans="1:34" outlineLevel="1" x14ac:dyDescent="0.4">
      <c r="A96" s="145">
        <v>3973</v>
      </c>
      <c r="B96" s="145"/>
      <c r="C96" s="147" t="s">
        <v>121</v>
      </c>
      <c r="D96" s="148"/>
      <c r="E96" s="148"/>
      <c r="F96" s="148"/>
      <c r="G96" s="148"/>
      <c r="H96" s="148"/>
      <c r="I96" s="148"/>
      <c r="J96" s="14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42">
        <f t="shared" si="2"/>
        <v>0</v>
      </c>
      <c r="AD96" s="143"/>
      <c r="AE96" s="143"/>
      <c r="AF96" s="143"/>
      <c r="AG96" s="143"/>
      <c r="AH96" s="144"/>
    </row>
    <row r="97" spans="1:34" outlineLevel="1" x14ac:dyDescent="0.4">
      <c r="A97" s="145">
        <v>3974</v>
      </c>
      <c r="B97" s="145"/>
      <c r="C97" s="147" t="s">
        <v>122</v>
      </c>
      <c r="D97" s="148"/>
      <c r="E97" s="148"/>
      <c r="F97" s="148"/>
      <c r="G97" s="148"/>
      <c r="H97" s="148"/>
      <c r="I97" s="148"/>
      <c r="J97" s="14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42">
        <f t="shared" si="2"/>
        <v>0</v>
      </c>
      <c r="AD97" s="143"/>
      <c r="AE97" s="143"/>
      <c r="AF97" s="143"/>
      <c r="AG97" s="143"/>
      <c r="AH97" s="144"/>
    </row>
    <row r="98" spans="1:34" outlineLevel="1" x14ac:dyDescent="0.4">
      <c r="A98" s="145">
        <v>3975</v>
      </c>
      <c r="B98" s="145"/>
      <c r="C98" s="147" t="s">
        <v>123</v>
      </c>
      <c r="D98" s="148"/>
      <c r="E98" s="148"/>
      <c r="F98" s="148"/>
      <c r="G98" s="148"/>
      <c r="H98" s="148"/>
      <c r="I98" s="148"/>
      <c r="J98" s="14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42">
        <f t="shared" si="2"/>
        <v>0</v>
      </c>
      <c r="AD98" s="143"/>
      <c r="AE98" s="143"/>
      <c r="AF98" s="143"/>
      <c r="AG98" s="143"/>
      <c r="AH98" s="144"/>
    </row>
    <row r="99" spans="1:34" outlineLevel="1" x14ac:dyDescent="0.4">
      <c r="A99" s="145">
        <v>3976</v>
      </c>
      <c r="B99" s="145"/>
      <c r="C99" s="147" t="s">
        <v>124</v>
      </c>
      <c r="D99" s="148"/>
      <c r="E99" s="148"/>
      <c r="F99" s="148"/>
      <c r="G99" s="148"/>
      <c r="H99" s="148"/>
      <c r="I99" s="148"/>
      <c r="J99" s="14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42">
        <f t="shared" si="2"/>
        <v>0</v>
      </c>
      <c r="AD99" s="143"/>
      <c r="AE99" s="143"/>
      <c r="AF99" s="143"/>
      <c r="AG99" s="143"/>
      <c r="AH99" s="144"/>
    </row>
    <row r="100" spans="1:34" outlineLevel="1" x14ac:dyDescent="0.4">
      <c r="A100" s="145">
        <v>3977</v>
      </c>
      <c r="B100" s="145"/>
      <c r="C100" s="147" t="s">
        <v>125</v>
      </c>
      <c r="D100" s="148"/>
      <c r="E100" s="148"/>
      <c r="F100" s="148"/>
      <c r="G100" s="148"/>
      <c r="H100" s="148"/>
      <c r="I100" s="148"/>
      <c r="J100" s="14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42">
        <f t="shared" si="2"/>
        <v>0</v>
      </c>
      <c r="AD100" s="143"/>
      <c r="AE100" s="143"/>
      <c r="AF100" s="143"/>
      <c r="AG100" s="143"/>
      <c r="AH100" s="144"/>
    </row>
    <row r="101" spans="1:34" outlineLevel="1" x14ac:dyDescent="0.4">
      <c r="A101" s="145">
        <v>3978</v>
      </c>
      <c r="B101" s="145"/>
      <c r="C101" s="147" t="s">
        <v>126</v>
      </c>
      <c r="D101" s="148"/>
      <c r="E101" s="148"/>
      <c r="F101" s="148"/>
      <c r="G101" s="148"/>
      <c r="H101" s="148"/>
      <c r="I101" s="148"/>
      <c r="J101" s="14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42">
        <f t="shared" si="2"/>
        <v>0</v>
      </c>
      <c r="AD101" s="143"/>
      <c r="AE101" s="143"/>
      <c r="AF101" s="143"/>
      <c r="AG101" s="143"/>
      <c r="AH101" s="144"/>
    </row>
    <row r="102" spans="1:34" outlineLevel="1" x14ac:dyDescent="0.4">
      <c r="A102" s="145">
        <v>3979</v>
      </c>
      <c r="B102" s="145"/>
      <c r="C102" s="147" t="s">
        <v>127</v>
      </c>
      <c r="D102" s="148"/>
      <c r="E102" s="148"/>
      <c r="F102" s="148"/>
      <c r="G102" s="148"/>
      <c r="H102" s="148"/>
      <c r="I102" s="148"/>
      <c r="J102" s="14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42">
        <f t="shared" si="2"/>
        <v>0</v>
      </c>
      <c r="AD102" s="143"/>
      <c r="AE102" s="143"/>
      <c r="AF102" s="143"/>
      <c r="AG102" s="143"/>
      <c r="AH102" s="144"/>
    </row>
    <row r="103" spans="1:34" outlineLevel="1" x14ac:dyDescent="0.4">
      <c r="A103" s="145">
        <v>3980</v>
      </c>
      <c r="B103" s="145"/>
      <c r="C103" s="147" t="s">
        <v>128</v>
      </c>
      <c r="D103" s="148"/>
      <c r="E103" s="148"/>
      <c r="F103" s="148"/>
      <c r="G103" s="148"/>
      <c r="H103" s="148"/>
      <c r="I103" s="148"/>
      <c r="J103" s="14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42">
        <f t="shared" si="2"/>
        <v>0</v>
      </c>
      <c r="AD103" s="143"/>
      <c r="AE103" s="143"/>
      <c r="AF103" s="143"/>
      <c r="AG103" s="143"/>
      <c r="AH103" s="144"/>
    </row>
    <row r="104" spans="1:34" outlineLevel="1" x14ac:dyDescent="0.4">
      <c r="A104" s="145">
        <v>3981</v>
      </c>
      <c r="B104" s="145"/>
      <c r="C104" s="147" t="s">
        <v>129</v>
      </c>
      <c r="D104" s="148"/>
      <c r="E104" s="148"/>
      <c r="F104" s="148"/>
      <c r="G104" s="148"/>
      <c r="H104" s="148"/>
      <c r="I104" s="148"/>
      <c r="J104" s="14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42">
        <f t="shared" si="2"/>
        <v>0</v>
      </c>
      <c r="AD104" s="143"/>
      <c r="AE104" s="143"/>
      <c r="AF104" s="143"/>
      <c r="AG104" s="143"/>
      <c r="AH104" s="144"/>
    </row>
    <row r="105" spans="1:34" outlineLevel="1" x14ac:dyDescent="0.4">
      <c r="A105" s="145">
        <v>3982</v>
      </c>
      <c r="B105" s="145"/>
      <c r="C105" s="147" t="s">
        <v>130</v>
      </c>
      <c r="D105" s="148"/>
      <c r="E105" s="148"/>
      <c r="F105" s="148"/>
      <c r="G105" s="148"/>
      <c r="H105" s="148"/>
      <c r="I105" s="148"/>
      <c r="J105" s="14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42">
        <f t="shared" si="2"/>
        <v>0</v>
      </c>
      <c r="AD105" s="143"/>
      <c r="AE105" s="143"/>
      <c r="AF105" s="143"/>
      <c r="AG105" s="143"/>
      <c r="AH105" s="144"/>
    </row>
    <row r="106" spans="1:34" outlineLevel="1" x14ac:dyDescent="0.4">
      <c r="A106" s="145">
        <v>3983</v>
      </c>
      <c r="B106" s="145"/>
      <c r="C106" s="147" t="s">
        <v>131</v>
      </c>
      <c r="D106" s="148"/>
      <c r="E106" s="148"/>
      <c r="F106" s="148"/>
      <c r="G106" s="148"/>
      <c r="H106" s="148"/>
      <c r="I106" s="148"/>
      <c r="J106" s="14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42">
        <f t="shared" si="2"/>
        <v>0</v>
      </c>
      <c r="AD106" s="143"/>
      <c r="AE106" s="143"/>
      <c r="AF106" s="143"/>
      <c r="AG106" s="143"/>
      <c r="AH106" s="144"/>
    </row>
    <row r="107" spans="1:34" outlineLevel="1" x14ac:dyDescent="0.4">
      <c r="A107" s="145">
        <v>3984</v>
      </c>
      <c r="B107" s="145"/>
      <c r="C107" s="147" t="s">
        <v>132</v>
      </c>
      <c r="D107" s="148"/>
      <c r="E107" s="148"/>
      <c r="F107" s="148"/>
      <c r="G107" s="148"/>
      <c r="H107" s="148"/>
      <c r="I107" s="148"/>
      <c r="J107" s="14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42">
        <f t="shared" si="2"/>
        <v>0</v>
      </c>
      <c r="AD107" s="143"/>
      <c r="AE107" s="143"/>
      <c r="AF107" s="143"/>
      <c r="AG107" s="143"/>
      <c r="AH107" s="144"/>
    </row>
    <row r="108" spans="1:34" outlineLevel="1" x14ac:dyDescent="0.4">
      <c r="A108" s="145">
        <v>3985</v>
      </c>
      <c r="B108" s="145"/>
      <c r="C108" s="147" t="s">
        <v>133</v>
      </c>
      <c r="D108" s="148"/>
      <c r="E108" s="148"/>
      <c r="F108" s="148"/>
      <c r="G108" s="148"/>
      <c r="H108" s="148"/>
      <c r="I108" s="148"/>
      <c r="J108" s="14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42">
        <f t="shared" si="2"/>
        <v>0</v>
      </c>
      <c r="AD108" s="143"/>
      <c r="AE108" s="143"/>
      <c r="AF108" s="143"/>
      <c r="AG108" s="143"/>
      <c r="AH108" s="144"/>
    </row>
    <row r="109" spans="1:34" outlineLevel="1" x14ac:dyDescent="0.4">
      <c r="A109" s="145">
        <v>3986</v>
      </c>
      <c r="B109" s="145"/>
      <c r="C109" s="147" t="s">
        <v>134</v>
      </c>
      <c r="D109" s="148"/>
      <c r="E109" s="148"/>
      <c r="F109" s="148"/>
      <c r="G109" s="148"/>
      <c r="H109" s="148"/>
      <c r="I109" s="148"/>
      <c r="J109" s="14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42">
        <f t="shared" si="2"/>
        <v>0</v>
      </c>
      <c r="AD109" s="143"/>
      <c r="AE109" s="143"/>
      <c r="AF109" s="143"/>
      <c r="AG109" s="143"/>
      <c r="AH109" s="144"/>
    </row>
    <row r="110" spans="1:34" outlineLevel="1" x14ac:dyDescent="0.4">
      <c r="A110" s="145">
        <v>3987</v>
      </c>
      <c r="B110" s="145"/>
      <c r="C110" s="147" t="s">
        <v>135</v>
      </c>
      <c r="D110" s="148"/>
      <c r="E110" s="148"/>
      <c r="F110" s="148"/>
      <c r="G110" s="148"/>
      <c r="H110" s="148"/>
      <c r="I110" s="148"/>
      <c r="J110" s="14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42">
        <f t="shared" si="2"/>
        <v>0</v>
      </c>
      <c r="AD110" s="143"/>
      <c r="AE110" s="143"/>
      <c r="AF110" s="143"/>
      <c r="AG110" s="143"/>
      <c r="AH110" s="144"/>
    </row>
    <row r="111" spans="1:34" outlineLevel="1" x14ac:dyDescent="0.4">
      <c r="A111" s="145">
        <v>3988</v>
      </c>
      <c r="B111" s="145"/>
      <c r="C111" s="147" t="s">
        <v>136</v>
      </c>
      <c r="D111" s="148"/>
      <c r="E111" s="148"/>
      <c r="F111" s="148"/>
      <c r="G111" s="148"/>
      <c r="H111" s="148"/>
      <c r="I111" s="148"/>
      <c r="J111" s="149"/>
      <c r="K111" s="140"/>
      <c r="L111" s="140"/>
      <c r="M111" s="140"/>
      <c r="N111" s="141"/>
      <c r="O111" s="141"/>
      <c r="P111" s="141"/>
      <c r="Q111" s="141"/>
      <c r="R111" s="141"/>
      <c r="S111" s="141"/>
      <c r="T111" s="140"/>
      <c r="U111" s="140"/>
      <c r="V111" s="140"/>
      <c r="W111" s="141"/>
      <c r="X111" s="141"/>
      <c r="Y111" s="141"/>
      <c r="Z111" s="141"/>
      <c r="AA111" s="141"/>
      <c r="AB111" s="141"/>
      <c r="AC111" s="142">
        <f t="shared" si="2"/>
        <v>0</v>
      </c>
      <c r="AD111" s="143"/>
      <c r="AE111" s="143"/>
      <c r="AF111" s="143"/>
      <c r="AG111" s="143"/>
      <c r="AH111" s="144"/>
    </row>
    <row r="112" spans="1:34" ht="15" outlineLevel="1" thickBot="1" x14ac:dyDescent="0.45">
      <c r="A112" s="168">
        <v>3989</v>
      </c>
      <c r="B112" s="168"/>
      <c r="C112" s="186" t="s">
        <v>137</v>
      </c>
      <c r="D112" s="187"/>
      <c r="E112" s="187"/>
      <c r="F112" s="187"/>
      <c r="G112" s="187"/>
      <c r="H112" s="187"/>
      <c r="I112" s="187"/>
      <c r="J112" s="188"/>
      <c r="K112" s="169"/>
      <c r="L112" s="169"/>
      <c r="M112" s="169"/>
      <c r="N112" s="173"/>
      <c r="O112" s="173"/>
      <c r="P112" s="173"/>
      <c r="Q112" s="173"/>
      <c r="R112" s="173"/>
      <c r="S112" s="173"/>
      <c r="T112" s="169"/>
      <c r="U112" s="169"/>
      <c r="V112" s="169"/>
      <c r="W112" s="173"/>
      <c r="X112" s="173"/>
      <c r="Y112" s="173"/>
      <c r="Z112" s="173"/>
      <c r="AA112" s="173"/>
      <c r="AB112" s="173"/>
      <c r="AC112" s="142">
        <f t="shared" si="2"/>
        <v>0</v>
      </c>
      <c r="AD112" s="143"/>
      <c r="AE112" s="143"/>
      <c r="AF112" s="143"/>
      <c r="AG112" s="143"/>
      <c r="AH112" s="144"/>
    </row>
    <row r="113" spans="1:34" ht="15" thickBot="1" x14ac:dyDescent="0.45">
      <c r="A113" s="180" t="s">
        <v>28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1">
        <f>SUM(K45:M112)</f>
        <v>0</v>
      </c>
      <c r="L113" s="181"/>
      <c r="M113" s="181"/>
      <c r="N113" s="182">
        <f>SUM(N45:S112)</f>
        <v>0</v>
      </c>
      <c r="O113" s="182"/>
      <c r="P113" s="182"/>
      <c r="Q113" s="182"/>
      <c r="R113" s="182"/>
      <c r="S113" s="182"/>
      <c r="T113" s="181">
        <f>SUM(T45:V112)</f>
        <v>0</v>
      </c>
      <c r="U113" s="181"/>
      <c r="V113" s="181"/>
      <c r="W113" s="182">
        <f>SUM(W45:AB112)</f>
        <v>0</v>
      </c>
      <c r="X113" s="182"/>
      <c r="Y113" s="182"/>
      <c r="Z113" s="182"/>
      <c r="AA113" s="182"/>
      <c r="AB113" s="182"/>
      <c r="AC113" s="183">
        <f>N113-W113</f>
        <v>0</v>
      </c>
      <c r="AD113" s="184"/>
      <c r="AE113" s="184"/>
      <c r="AF113" s="184"/>
      <c r="AG113" s="184"/>
      <c r="AH113" s="185"/>
    </row>
    <row r="114" spans="1:34" outlineLevel="1" x14ac:dyDescent="0.4">
      <c r="A114" s="174">
        <v>5101</v>
      </c>
      <c r="B114" s="174"/>
      <c r="C114" s="175" t="s">
        <v>138</v>
      </c>
      <c r="D114" s="176"/>
      <c r="E114" s="176"/>
      <c r="F114" s="176"/>
      <c r="G114" s="176"/>
      <c r="H114" s="176"/>
      <c r="I114" s="176"/>
      <c r="J114" s="177"/>
      <c r="K114" s="178"/>
      <c r="L114" s="178"/>
      <c r="M114" s="178"/>
      <c r="N114" s="179"/>
      <c r="O114" s="179"/>
      <c r="P114" s="179"/>
      <c r="Q114" s="179"/>
      <c r="R114" s="179"/>
      <c r="S114" s="179"/>
      <c r="T114" s="178"/>
      <c r="U114" s="178"/>
      <c r="V114" s="178"/>
      <c r="W114" s="179"/>
      <c r="X114" s="179"/>
      <c r="Y114" s="179"/>
      <c r="Z114" s="179"/>
      <c r="AA114" s="179"/>
      <c r="AB114" s="179"/>
      <c r="AC114" s="192">
        <f t="shared" ref="AC114:AC133" si="3">N114-W114</f>
        <v>0</v>
      </c>
      <c r="AD114" s="193"/>
      <c r="AE114" s="193"/>
      <c r="AF114" s="193"/>
      <c r="AG114" s="193"/>
      <c r="AH114" s="194"/>
    </row>
    <row r="115" spans="1:34" outlineLevel="1" x14ac:dyDescent="0.4">
      <c r="A115" s="145">
        <v>5103</v>
      </c>
      <c r="B115" s="145"/>
      <c r="C115" s="147" t="s">
        <v>139</v>
      </c>
      <c r="D115" s="148"/>
      <c r="E115" s="148"/>
      <c r="F115" s="148"/>
      <c r="G115" s="148"/>
      <c r="H115" s="148"/>
      <c r="I115" s="148"/>
      <c r="J115" s="14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42">
        <f t="shared" si="3"/>
        <v>0</v>
      </c>
      <c r="AD115" s="143"/>
      <c r="AE115" s="143"/>
      <c r="AF115" s="143"/>
      <c r="AG115" s="143"/>
      <c r="AH115" s="144"/>
    </row>
    <row r="116" spans="1:34" outlineLevel="1" x14ac:dyDescent="0.4">
      <c r="A116" s="145">
        <v>5105</v>
      </c>
      <c r="B116" s="145"/>
      <c r="C116" s="147" t="s">
        <v>140</v>
      </c>
      <c r="D116" s="148"/>
      <c r="E116" s="148"/>
      <c r="F116" s="148"/>
      <c r="G116" s="148"/>
      <c r="H116" s="148"/>
      <c r="I116" s="148"/>
      <c r="J116" s="14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42">
        <f t="shared" si="3"/>
        <v>0</v>
      </c>
      <c r="AD116" s="143"/>
      <c r="AE116" s="143"/>
      <c r="AF116" s="143"/>
      <c r="AG116" s="143"/>
      <c r="AH116" s="144"/>
    </row>
    <row r="117" spans="1:34" outlineLevel="1" x14ac:dyDescent="0.4">
      <c r="A117" s="145">
        <v>5106</v>
      </c>
      <c r="B117" s="145"/>
      <c r="C117" s="147" t="s">
        <v>141</v>
      </c>
      <c r="D117" s="148"/>
      <c r="E117" s="148"/>
      <c r="F117" s="148"/>
      <c r="G117" s="148"/>
      <c r="H117" s="148"/>
      <c r="I117" s="148"/>
      <c r="J117" s="14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42">
        <f t="shared" si="3"/>
        <v>0</v>
      </c>
      <c r="AD117" s="143"/>
      <c r="AE117" s="143"/>
      <c r="AF117" s="143"/>
      <c r="AG117" s="143"/>
      <c r="AH117" s="144"/>
    </row>
    <row r="118" spans="1:34" outlineLevel="1" x14ac:dyDescent="0.4">
      <c r="A118" s="145">
        <v>5107</v>
      </c>
      <c r="B118" s="145"/>
      <c r="C118" s="147" t="s">
        <v>142</v>
      </c>
      <c r="D118" s="148"/>
      <c r="E118" s="148"/>
      <c r="F118" s="148"/>
      <c r="G118" s="148"/>
      <c r="H118" s="148"/>
      <c r="I118" s="148"/>
      <c r="J118" s="14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42">
        <f t="shared" si="3"/>
        <v>0</v>
      </c>
      <c r="AD118" s="143"/>
      <c r="AE118" s="143"/>
      <c r="AF118" s="143"/>
      <c r="AG118" s="143"/>
      <c r="AH118" s="144"/>
    </row>
    <row r="119" spans="1:34" outlineLevel="1" x14ac:dyDescent="0.4">
      <c r="A119" s="145">
        <v>5108</v>
      </c>
      <c r="B119" s="145"/>
      <c r="C119" s="147" t="s">
        <v>143</v>
      </c>
      <c r="D119" s="148"/>
      <c r="E119" s="148"/>
      <c r="F119" s="148"/>
      <c r="G119" s="148"/>
      <c r="H119" s="148"/>
      <c r="I119" s="148"/>
      <c r="J119" s="14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42">
        <f t="shared" si="3"/>
        <v>0</v>
      </c>
      <c r="AD119" s="143"/>
      <c r="AE119" s="143"/>
      <c r="AF119" s="143"/>
      <c r="AG119" s="143"/>
      <c r="AH119" s="144"/>
    </row>
    <row r="120" spans="1:34" outlineLevel="1" x14ac:dyDescent="0.4">
      <c r="A120" s="145">
        <v>5109</v>
      </c>
      <c r="B120" s="145"/>
      <c r="C120" s="147" t="s">
        <v>157</v>
      </c>
      <c r="D120" s="148"/>
      <c r="E120" s="148"/>
      <c r="F120" s="148"/>
      <c r="G120" s="148"/>
      <c r="H120" s="148"/>
      <c r="I120" s="148"/>
      <c r="J120" s="14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42">
        <f t="shared" si="3"/>
        <v>0</v>
      </c>
      <c r="AD120" s="143"/>
      <c r="AE120" s="143"/>
      <c r="AF120" s="143"/>
      <c r="AG120" s="143"/>
      <c r="AH120" s="144"/>
    </row>
    <row r="121" spans="1:34" outlineLevel="1" x14ac:dyDescent="0.4">
      <c r="A121" s="145">
        <v>5110</v>
      </c>
      <c r="B121" s="145"/>
      <c r="C121" s="147" t="s">
        <v>144</v>
      </c>
      <c r="D121" s="148"/>
      <c r="E121" s="148"/>
      <c r="F121" s="148"/>
      <c r="G121" s="148"/>
      <c r="H121" s="148"/>
      <c r="I121" s="148"/>
      <c r="J121" s="14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42">
        <f t="shared" si="3"/>
        <v>0</v>
      </c>
      <c r="AD121" s="143"/>
      <c r="AE121" s="143"/>
      <c r="AF121" s="143"/>
      <c r="AG121" s="143"/>
      <c r="AH121" s="144"/>
    </row>
    <row r="122" spans="1:34" outlineLevel="1" x14ac:dyDescent="0.4">
      <c r="A122" s="145">
        <v>5112</v>
      </c>
      <c r="B122" s="145"/>
      <c r="C122" s="147" t="s">
        <v>145</v>
      </c>
      <c r="D122" s="148"/>
      <c r="E122" s="148"/>
      <c r="F122" s="148"/>
      <c r="G122" s="148"/>
      <c r="H122" s="148"/>
      <c r="I122" s="148"/>
      <c r="J122" s="14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42">
        <f t="shared" si="3"/>
        <v>0</v>
      </c>
      <c r="AD122" s="143"/>
      <c r="AE122" s="143"/>
      <c r="AF122" s="143"/>
      <c r="AG122" s="143"/>
      <c r="AH122" s="144"/>
    </row>
    <row r="123" spans="1:34" outlineLevel="1" x14ac:dyDescent="0.4">
      <c r="A123" s="145">
        <v>5113</v>
      </c>
      <c r="B123" s="145"/>
      <c r="C123" s="147" t="s">
        <v>146</v>
      </c>
      <c r="D123" s="148"/>
      <c r="E123" s="148"/>
      <c r="F123" s="148"/>
      <c r="G123" s="148"/>
      <c r="H123" s="148"/>
      <c r="I123" s="148"/>
      <c r="J123" s="14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42">
        <f t="shared" si="3"/>
        <v>0</v>
      </c>
      <c r="AD123" s="143"/>
      <c r="AE123" s="143"/>
      <c r="AF123" s="143"/>
      <c r="AG123" s="143"/>
      <c r="AH123" s="144"/>
    </row>
    <row r="124" spans="1:34" outlineLevel="1" x14ac:dyDescent="0.4">
      <c r="A124" s="145">
        <v>5114</v>
      </c>
      <c r="B124" s="145"/>
      <c r="C124" s="147" t="s">
        <v>147</v>
      </c>
      <c r="D124" s="148"/>
      <c r="E124" s="148"/>
      <c r="F124" s="148"/>
      <c r="G124" s="148"/>
      <c r="H124" s="148"/>
      <c r="I124" s="148"/>
      <c r="J124" s="14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42">
        <f t="shared" si="3"/>
        <v>0</v>
      </c>
      <c r="AD124" s="143"/>
      <c r="AE124" s="143"/>
      <c r="AF124" s="143"/>
      <c r="AG124" s="143"/>
      <c r="AH124" s="144"/>
    </row>
    <row r="125" spans="1:34" outlineLevel="1" x14ac:dyDescent="0.4">
      <c r="A125" s="145">
        <v>5115</v>
      </c>
      <c r="B125" s="145"/>
      <c r="C125" s="147" t="s">
        <v>148</v>
      </c>
      <c r="D125" s="148"/>
      <c r="E125" s="148"/>
      <c r="F125" s="148"/>
      <c r="G125" s="148"/>
      <c r="H125" s="148"/>
      <c r="I125" s="148"/>
      <c r="J125" s="14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42">
        <f t="shared" si="3"/>
        <v>0</v>
      </c>
      <c r="AD125" s="143"/>
      <c r="AE125" s="143"/>
      <c r="AF125" s="143"/>
      <c r="AG125" s="143"/>
      <c r="AH125" s="144"/>
    </row>
    <row r="126" spans="1:34" outlineLevel="1" x14ac:dyDescent="0.4">
      <c r="A126" s="145">
        <v>5116</v>
      </c>
      <c r="B126" s="145"/>
      <c r="C126" s="147" t="s">
        <v>149</v>
      </c>
      <c r="D126" s="148"/>
      <c r="E126" s="148"/>
      <c r="F126" s="148"/>
      <c r="G126" s="148"/>
      <c r="H126" s="148"/>
      <c r="I126" s="148"/>
      <c r="J126" s="14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42">
        <f t="shared" si="3"/>
        <v>0</v>
      </c>
      <c r="AD126" s="143"/>
      <c r="AE126" s="143"/>
      <c r="AF126" s="143"/>
      <c r="AG126" s="143"/>
      <c r="AH126" s="144"/>
    </row>
    <row r="127" spans="1:34" outlineLevel="1" x14ac:dyDescent="0.4">
      <c r="A127" s="145">
        <v>5118</v>
      </c>
      <c r="B127" s="145"/>
      <c r="C127" s="147" t="s">
        <v>150</v>
      </c>
      <c r="D127" s="148"/>
      <c r="E127" s="148"/>
      <c r="F127" s="148"/>
      <c r="G127" s="148"/>
      <c r="H127" s="148"/>
      <c r="I127" s="148"/>
      <c r="J127" s="14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42">
        <f t="shared" si="3"/>
        <v>0</v>
      </c>
      <c r="AD127" s="143"/>
      <c r="AE127" s="143"/>
      <c r="AF127" s="143"/>
      <c r="AG127" s="143"/>
      <c r="AH127" s="144"/>
    </row>
    <row r="128" spans="1:34" outlineLevel="1" x14ac:dyDescent="0.4">
      <c r="A128" s="145">
        <v>5119</v>
      </c>
      <c r="B128" s="145"/>
      <c r="C128" s="147" t="s">
        <v>151</v>
      </c>
      <c r="D128" s="148"/>
      <c r="E128" s="148"/>
      <c r="F128" s="148"/>
      <c r="G128" s="148"/>
      <c r="H128" s="148"/>
      <c r="I128" s="148"/>
      <c r="J128" s="14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42">
        <f t="shared" si="3"/>
        <v>0</v>
      </c>
      <c r="AD128" s="143"/>
      <c r="AE128" s="143"/>
      <c r="AF128" s="143"/>
      <c r="AG128" s="143"/>
      <c r="AH128" s="144"/>
    </row>
    <row r="129" spans="1:34" outlineLevel="1" x14ac:dyDescent="0.4">
      <c r="A129" s="145">
        <v>5120</v>
      </c>
      <c r="B129" s="145"/>
      <c r="C129" s="147" t="s">
        <v>152</v>
      </c>
      <c r="D129" s="148"/>
      <c r="E129" s="148"/>
      <c r="F129" s="148"/>
      <c r="G129" s="148"/>
      <c r="H129" s="148"/>
      <c r="I129" s="148"/>
      <c r="J129" s="14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42">
        <f t="shared" si="3"/>
        <v>0</v>
      </c>
      <c r="AD129" s="143"/>
      <c r="AE129" s="143"/>
      <c r="AF129" s="143"/>
      <c r="AG129" s="143"/>
      <c r="AH129" s="144"/>
    </row>
    <row r="130" spans="1:34" outlineLevel="1" x14ac:dyDescent="0.4">
      <c r="A130" s="145">
        <v>5121</v>
      </c>
      <c r="B130" s="145"/>
      <c r="C130" s="147" t="s">
        <v>153</v>
      </c>
      <c r="D130" s="148"/>
      <c r="E130" s="148"/>
      <c r="F130" s="148"/>
      <c r="G130" s="148"/>
      <c r="H130" s="148"/>
      <c r="I130" s="148"/>
      <c r="J130" s="14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42">
        <f t="shared" si="3"/>
        <v>0</v>
      </c>
      <c r="AD130" s="143"/>
      <c r="AE130" s="143"/>
      <c r="AF130" s="143"/>
      <c r="AG130" s="143"/>
      <c r="AH130" s="144"/>
    </row>
    <row r="131" spans="1:34" outlineLevel="1" x14ac:dyDescent="0.4">
      <c r="A131" s="145">
        <v>5123</v>
      </c>
      <c r="B131" s="145"/>
      <c r="C131" s="147" t="s">
        <v>154</v>
      </c>
      <c r="D131" s="148"/>
      <c r="E131" s="148"/>
      <c r="F131" s="148"/>
      <c r="G131" s="148"/>
      <c r="H131" s="148"/>
      <c r="I131" s="148"/>
      <c r="J131" s="14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42">
        <f t="shared" si="3"/>
        <v>0</v>
      </c>
      <c r="AD131" s="143"/>
      <c r="AE131" s="143"/>
      <c r="AF131" s="143"/>
      <c r="AG131" s="143"/>
      <c r="AH131" s="144"/>
    </row>
    <row r="132" spans="1:34" outlineLevel="1" x14ac:dyDescent="0.4">
      <c r="A132" s="145">
        <v>5124</v>
      </c>
      <c r="B132" s="145"/>
      <c r="C132" s="147" t="s">
        <v>155</v>
      </c>
      <c r="D132" s="148"/>
      <c r="E132" s="148"/>
      <c r="F132" s="148"/>
      <c r="G132" s="148"/>
      <c r="H132" s="148"/>
      <c r="I132" s="148"/>
      <c r="J132" s="14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42">
        <f t="shared" si="3"/>
        <v>0</v>
      </c>
      <c r="AD132" s="143"/>
      <c r="AE132" s="143"/>
      <c r="AF132" s="143"/>
      <c r="AG132" s="143"/>
      <c r="AH132" s="144"/>
    </row>
    <row r="133" spans="1:34" ht="15" outlineLevel="1" thickBot="1" x14ac:dyDescent="0.45">
      <c r="A133" s="145">
        <v>5125</v>
      </c>
      <c r="B133" s="145"/>
      <c r="C133" s="147" t="s">
        <v>156</v>
      </c>
      <c r="D133" s="148"/>
      <c r="E133" s="148"/>
      <c r="F133" s="148"/>
      <c r="G133" s="148"/>
      <c r="H133" s="148"/>
      <c r="I133" s="148"/>
      <c r="J133" s="149"/>
      <c r="K133" s="140"/>
      <c r="L133" s="140"/>
      <c r="M133" s="140"/>
      <c r="N133" s="141"/>
      <c r="O133" s="141"/>
      <c r="P133" s="141"/>
      <c r="Q133" s="141"/>
      <c r="R133" s="141"/>
      <c r="S133" s="141"/>
      <c r="T133" s="140"/>
      <c r="U133" s="140"/>
      <c r="V133" s="140"/>
      <c r="W133" s="141"/>
      <c r="X133" s="141"/>
      <c r="Y133" s="141"/>
      <c r="Z133" s="141"/>
      <c r="AA133" s="141"/>
      <c r="AB133" s="141"/>
      <c r="AC133" s="142">
        <f t="shared" si="3"/>
        <v>0</v>
      </c>
      <c r="AD133" s="143"/>
      <c r="AE133" s="143"/>
      <c r="AF133" s="143"/>
      <c r="AG133" s="143"/>
      <c r="AH133" s="144"/>
    </row>
    <row r="134" spans="1:34" ht="15" thickBot="1" x14ac:dyDescent="0.45">
      <c r="A134" s="180" t="s">
        <v>29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1">
        <f>SUM(K114:M133)</f>
        <v>0</v>
      </c>
      <c r="L134" s="181"/>
      <c r="M134" s="181"/>
      <c r="N134" s="182">
        <f>SUM(N114:S133)</f>
        <v>0</v>
      </c>
      <c r="O134" s="182"/>
      <c r="P134" s="182"/>
      <c r="Q134" s="182"/>
      <c r="R134" s="182"/>
      <c r="S134" s="182"/>
      <c r="T134" s="181">
        <f>SUM(T114:V133)</f>
        <v>0</v>
      </c>
      <c r="U134" s="181"/>
      <c r="V134" s="181"/>
      <c r="W134" s="182">
        <f>SUM(W114:AB133)</f>
        <v>0</v>
      </c>
      <c r="X134" s="182"/>
      <c r="Y134" s="182"/>
      <c r="Z134" s="182"/>
      <c r="AA134" s="182"/>
      <c r="AB134" s="182"/>
      <c r="AC134" s="183">
        <f>N134-W134</f>
        <v>0</v>
      </c>
      <c r="AD134" s="184"/>
      <c r="AE134" s="184"/>
      <c r="AF134" s="184"/>
      <c r="AG134" s="184"/>
      <c r="AH134" s="185"/>
    </row>
    <row r="135" spans="1:34" outlineLevel="1" x14ac:dyDescent="0.4">
      <c r="A135" s="174">
        <v>6099</v>
      </c>
      <c r="B135" s="174"/>
      <c r="C135" s="175" t="s">
        <v>158</v>
      </c>
      <c r="D135" s="176"/>
      <c r="E135" s="176"/>
      <c r="F135" s="176"/>
      <c r="G135" s="176"/>
      <c r="H135" s="176"/>
      <c r="I135" s="176"/>
      <c r="J135" s="177"/>
      <c r="K135" s="178"/>
      <c r="L135" s="178"/>
      <c r="M135" s="178"/>
      <c r="N135" s="179"/>
      <c r="O135" s="179"/>
      <c r="P135" s="179"/>
      <c r="Q135" s="179"/>
      <c r="R135" s="179"/>
      <c r="S135" s="179"/>
      <c r="T135" s="178"/>
      <c r="U135" s="178"/>
      <c r="V135" s="178"/>
      <c r="W135" s="179"/>
      <c r="X135" s="179"/>
      <c r="Y135" s="179"/>
      <c r="Z135" s="179"/>
      <c r="AA135" s="179"/>
      <c r="AB135" s="179"/>
      <c r="AC135" s="192">
        <f t="shared" ref="AC135:AC182" si="4">N135-W135</f>
        <v>0</v>
      </c>
      <c r="AD135" s="193"/>
      <c r="AE135" s="193"/>
      <c r="AF135" s="193"/>
      <c r="AG135" s="193"/>
      <c r="AH135" s="194"/>
    </row>
    <row r="136" spans="1:34" outlineLevel="1" x14ac:dyDescent="0.4">
      <c r="A136" s="145">
        <v>6171</v>
      </c>
      <c r="B136" s="145"/>
      <c r="C136" s="147" t="s">
        <v>159</v>
      </c>
      <c r="D136" s="148"/>
      <c r="E136" s="148"/>
      <c r="F136" s="148"/>
      <c r="G136" s="148"/>
      <c r="H136" s="148"/>
      <c r="I136" s="148"/>
      <c r="J136" s="14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42">
        <f t="shared" si="4"/>
        <v>0</v>
      </c>
      <c r="AD136" s="143"/>
      <c r="AE136" s="143"/>
      <c r="AF136" s="143"/>
      <c r="AG136" s="143"/>
      <c r="AH136" s="144"/>
    </row>
    <row r="137" spans="1:34" outlineLevel="1" x14ac:dyDescent="0.4">
      <c r="A137" s="145">
        <v>6172</v>
      </c>
      <c r="B137" s="145"/>
      <c r="C137" s="147" t="s">
        <v>160</v>
      </c>
      <c r="D137" s="148"/>
      <c r="E137" s="148"/>
      <c r="F137" s="148"/>
      <c r="G137" s="148"/>
      <c r="H137" s="148"/>
      <c r="I137" s="148"/>
      <c r="J137" s="14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42">
        <f t="shared" si="4"/>
        <v>0</v>
      </c>
      <c r="AD137" s="143"/>
      <c r="AE137" s="143"/>
      <c r="AF137" s="143"/>
      <c r="AG137" s="143"/>
      <c r="AH137" s="144"/>
    </row>
    <row r="138" spans="1:34" outlineLevel="1" x14ac:dyDescent="0.4">
      <c r="A138" s="145">
        <v>6173</v>
      </c>
      <c r="B138" s="145"/>
      <c r="C138" s="147" t="s">
        <v>161</v>
      </c>
      <c r="D138" s="148"/>
      <c r="E138" s="148"/>
      <c r="F138" s="148"/>
      <c r="G138" s="148"/>
      <c r="H138" s="148"/>
      <c r="I138" s="148"/>
      <c r="J138" s="14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42">
        <f t="shared" si="4"/>
        <v>0</v>
      </c>
      <c r="AD138" s="143"/>
      <c r="AE138" s="143"/>
      <c r="AF138" s="143"/>
      <c r="AG138" s="143"/>
      <c r="AH138" s="144"/>
    </row>
    <row r="139" spans="1:34" outlineLevel="1" x14ac:dyDescent="0.4">
      <c r="A139" s="145">
        <v>6174</v>
      </c>
      <c r="B139" s="145"/>
      <c r="C139" s="147" t="s">
        <v>162</v>
      </c>
      <c r="D139" s="148"/>
      <c r="E139" s="148"/>
      <c r="F139" s="148"/>
      <c r="G139" s="148"/>
      <c r="H139" s="148"/>
      <c r="I139" s="148"/>
      <c r="J139" s="14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42">
        <f t="shared" si="4"/>
        <v>0</v>
      </c>
      <c r="AD139" s="143"/>
      <c r="AE139" s="143"/>
      <c r="AF139" s="143"/>
      <c r="AG139" s="143"/>
      <c r="AH139" s="144"/>
    </row>
    <row r="140" spans="1:34" outlineLevel="1" x14ac:dyDescent="0.4">
      <c r="A140" s="145">
        <v>6175</v>
      </c>
      <c r="B140" s="145"/>
      <c r="C140" s="147" t="s">
        <v>163</v>
      </c>
      <c r="D140" s="148"/>
      <c r="E140" s="148"/>
      <c r="F140" s="148"/>
      <c r="G140" s="148"/>
      <c r="H140" s="148"/>
      <c r="I140" s="148"/>
      <c r="J140" s="14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42">
        <f t="shared" si="4"/>
        <v>0</v>
      </c>
      <c r="AD140" s="143"/>
      <c r="AE140" s="143"/>
      <c r="AF140" s="143"/>
      <c r="AG140" s="143"/>
      <c r="AH140" s="144"/>
    </row>
    <row r="141" spans="1:34" outlineLevel="1" x14ac:dyDescent="0.4">
      <c r="A141" s="145">
        <v>6176</v>
      </c>
      <c r="B141" s="145"/>
      <c r="C141" s="147" t="s">
        <v>164</v>
      </c>
      <c r="D141" s="148"/>
      <c r="E141" s="148"/>
      <c r="F141" s="148"/>
      <c r="G141" s="148"/>
      <c r="H141" s="148"/>
      <c r="I141" s="148"/>
      <c r="J141" s="14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42">
        <f t="shared" si="4"/>
        <v>0</v>
      </c>
      <c r="AD141" s="143"/>
      <c r="AE141" s="143"/>
      <c r="AF141" s="143"/>
      <c r="AG141" s="143"/>
      <c r="AH141" s="144"/>
    </row>
    <row r="142" spans="1:34" outlineLevel="1" x14ac:dyDescent="0.4">
      <c r="A142" s="145">
        <v>6501</v>
      </c>
      <c r="B142" s="145"/>
      <c r="C142" s="147" t="s">
        <v>165</v>
      </c>
      <c r="D142" s="148"/>
      <c r="E142" s="148"/>
      <c r="F142" s="148"/>
      <c r="G142" s="148"/>
      <c r="H142" s="148"/>
      <c r="I142" s="148"/>
      <c r="J142" s="14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42">
        <f t="shared" si="4"/>
        <v>0</v>
      </c>
      <c r="AD142" s="143"/>
      <c r="AE142" s="143"/>
      <c r="AF142" s="143"/>
      <c r="AG142" s="143"/>
      <c r="AH142" s="144"/>
    </row>
    <row r="143" spans="1:34" outlineLevel="1" x14ac:dyDescent="0.4">
      <c r="A143" s="145">
        <v>6502</v>
      </c>
      <c r="B143" s="145"/>
      <c r="C143" s="147" t="s">
        <v>166</v>
      </c>
      <c r="D143" s="148"/>
      <c r="E143" s="148"/>
      <c r="F143" s="148"/>
      <c r="G143" s="148"/>
      <c r="H143" s="148"/>
      <c r="I143" s="148"/>
      <c r="J143" s="14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42">
        <f t="shared" si="4"/>
        <v>0</v>
      </c>
      <c r="AD143" s="143"/>
      <c r="AE143" s="143"/>
      <c r="AF143" s="143"/>
      <c r="AG143" s="143"/>
      <c r="AH143" s="144"/>
    </row>
    <row r="144" spans="1:34" outlineLevel="1" x14ac:dyDescent="0.4">
      <c r="A144" s="145">
        <v>6503</v>
      </c>
      <c r="B144" s="145"/>
      <c r="C144" s="147" t="s">
        <v>167</v>
      </c>
      <c r="D144" s="148"/>
      <c r="E144" s="148"/>
      <c r="F144" s="148"/>
      <c r="G144" s="148"/>
      <c r="H144" s="148"/>
      <c r="I144" s="148"/>
      <c r="J144" s="14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42">
        <f t="shared" si="4"/>
        <v>0</v>
      </c>
      <c r="AD144" s="143"/>
      <c r="AE144" s="143"/>
      <c r="AF144" s="143"/>
      <c r="AG144" s="143"/>
      <c r="AH144" s="144"/>
    </row>
    <row r="145" spans="1:34" outlineLevel="1" x14ac:dyDescent="0.4">
      <c r="A145" s="145">
        <v>6504</v>
      </c>
      <c r="B145" s="145"/>
      <c r="C145" s="147" t="s">
        <v>168</v>
      </c>
      <c r="D145" s="148"/>
      <c r="E145" s="148"/>
      <c r="F145" s="148"/>
      <c r="G145" s="148"/>
      <c r="H145" s="148"/>
      <c r="I145" s="148"/>
      <c r="J145" s="14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42">
        <f t="shared" si="4"/>
        <v>0</v>
      </c>
      <c r="AD145" s="143"/>
      <c r="AE145" s="143"/>
      <c r="AF145" s="143"/>
      <c r="AG145" s="143"/>
      <c r="AH145" s="144"/>
    </row>
    <row r="146" spans="1:34" outlineLevel="1" x14ac:dyDescent="0.4">
      <c r="A146" s="145">
        <v>6505</v>
      </c>
      <c r="B146" s="145"/>
      <c r="C146" s="147" t="s">
        <v>169</v>
      </c>
      <c r="D146" s="148"/>
      <c r="E146" s="148"/>
      <c r="F146" s="148"/>
      <c r="G146" s="148"/>
      <c r="H146" s="148"/>
      <c r="I146" s="148"/>
      <c r="J146" s="14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42">
        <f t="shared" si="4"/>
        <v>0</v>
      </c>
      <c r="AD146" s="143"/>
      <c r="AE146" s="143"/>
      <c r="AF146" s="143"/>
      <c r="AG146" s="143"/>
      <c r="AH146" s="144"/>
    </row>
    <row r="147" spans="1:34" outlineLevel="1" x14ac:dyDescent="0.4">
      <c r="A147" s="145">
        <v>6506</v>
      </c>
      <c r="B147" s="145"/>
      <c r="C147" s="147" t="s">
        <v>170</v>
      </c>
      <c r="D147" s="148"/>
      <c r="E147" s="148"/>
      <c r="F147" s="148"/>
      <c r="G147" s="148"/>
      <c r="H147" s="148"/>
      <c r="I147" s="148"/>
      <c r="J147" s="14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42">
        <f t="shared" si="4"/>
        <v>0</v>
      </c>
      <c r="AD147" s="143"/>
      <c r="AE147" s="143"/>
      <c r="AF147" s="143"/>
      <c r="AG147" s="143"/>
      <c r="AH147" s="144"/>
    </row>
    <row r="148" spans="1:34" outlineLevel="1" x14ac:dyDescent="0.4">
      <c r="A148" s="145">
        <v>6507</v>
      </c>
      <c r="B148" s="145"/>
      <c r="C148" s="147" t="s">
        <v>171</v>
      </c>
      <c r="D148" s="148"/>
      <c r="E148" s="148"/>
      <c r="F148" s="148"/>
      <c r="G148" s="148"/>
      <c r="H148" s="148"/>
      <c r="I148" s="148"/>
      <c r="J148" s="14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42">
        <f t="shared" si="4"/>
        <v>0</v>
      </c>
      <c r="AD148" s="143"/>
      <c r="AE148" s="143"/>
      <c r="AF148" s="143"/>
      <c r="AG148" s="143"/>
      <c r="AH148" s="144"/>
    </row>
    <row r="149" spans="1:34" outlineLevel="1" x14ac:dyDescent="0.4">
      <c r="A149" s="145">
        <v>6509</v>
      </c>
      <c r="B149" s="145"/>
      <c r="C149" s="147" t="s">
        <v>172</v>
      </c>
      <c r="D149" s="148"/>
      <c r="E149" s="148"/>
      <c r="F149" s="148"/>
      <c r="G149" s="148"/>
      <c r="H149" s="148"/>
      <c r="I149" s="148"/>
      <c r="J149" s="14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42">
        <f t="shared" si="4"/>
        <v>0</v>
      </c>
      <c r="AD149" s="143"/>
      <c r="AE149" s="143"/>
      <c r="AF149" s="143"/>
      <c r="AG149" s="143"/>
      <c r="AH149" s="144"/>
    </row>
    <row r="150" spans="1:34" outlineLevel="1" x14ac:dyDescent="0.4">
      <c r="A150" s="145">
        <v>6574</v>
      </c>
      <c r="B150" s="145"/>
      <c r="C150" s="147" t="s">
        <v>173</v>
      </c>
      <c r="D150" s="148"/>
      <c r="E150" s="148"/>
      <c r="F150" s="148"/>
      <c r="G150" s="148"/>
      <c r="H150" s="148"/>
      <c r="I150" s="148"/>
      <c r="J150" s="14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42">
        <f t="shared" si="4"/>
        <v>0</v>
      </c>
      <c r="AD150" s="143"/>
      <c r="AE150" s="143"/>
      <c r="AF150" s="143"/>
      <c r="AG150" s="143"/>
      <c r="AH150" s="144"/>
    </row>
    <row r="151" spans="1:34" outlineLevel="1" x14ac:dyDescent="0.4">
      <c r="A151" s="145">
        <v>6575</v>
      </c>
      <c r="B151" s="145"/>
      <c r="C151" s="147" t="s">
        <v>174</v>
      </c>
      <c r="D151" s="148"/>
      <c r="E151" s="148"/>
      <c r="F151" s="148"/>
      <c r="G151" s="148"/>
      <c r="H151" s="148"/>
      <c r="I151" s="148"/>
      <c r="J151" s="14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42">
        <f t="shared" si="4"/>
        <v>0</v>
      </c>
      <c r="AD151" s="143"/>
      <c r="AE151" s="143"/>
      <c r="AF151" s="143"/>
      <c r="AG151" s="143"/>
      <c r="AH151" s="144"/>
    </row>
    <row r="152" spans="1:34" outlineLevel="1" x14ac:dyDescent="0.4">
      <c r="A152" s="145">
        <v>6576</v>
      </c>
      <c r="B152" s="145"/>
      <c r="C152" s="147" t="s">
        <v>175</v>
      </c>
      <c r="D152" s="148"/>
      <c r="E152" s="148"/>
      <c r="F152" s="148"/>
      <c r="G152" s="148"/>
      <c r="H152" s="148"/>
      <c r="I152" s="148"/>
      <c r="J152" s="14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42">
        <f t="shared" si="4"/>
        <v>0</v>
      </c>
      <c r="AD152" s="143"/>
      <c r="AE152" s="143"/>
      <c r="AF152" s="143"/>
      <c r="AG152" s="143"/>
      <c r="AH152" s="144"/>
    </row>
    <row r="153" spans="1:34" outlineLevel="1" x14ac:dyDescent="0.4">
      <c r="A153" s="145">
        <v>6577</v>
      </c>
      <c r="B153" s="145"/>
      <c r="C153" s="147" t="s">
        <v>176</v>
      </c>
      <c r="D153" s="148"/>
      <c r="E153" s="148"/>
      <c r="F153" s="148"/>
      <c r="G153" s="148"/>
      <c r="H153" s="148"/>
      <c r="I153" s="148"/>
      <c r="J153" s="14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42">
        <f t="shared" si="4"/>
        <v>0</v>
      </c>
      <c r="AD153" s="143"/>
      <c r="AE153" s="143"/>
      <c r="AF153" s="143"/>
      <c r="AG153" s="143"/>
      <c r="AH153" s="144"/>
    </row>
    <row r="154" spans="1:34" outlineLevel="1" x14ac:dyDescent="0.4">
      <c r="A154" s="145">
        <v>6578</v>
      </c>
      <c r="B154" s="145"/>
      <c r="C154" s="147" t="s">
        <v>177</v>
      </c>
      <c r="D154" s="148"/>
      <c r="E154" s="148"/>
      <c r="F154" s="148"/>
      <c r="G154" s="148"/>
      <c r="H154" s="148"/>
      <c r="I154" s="148"/>
      <c r="J154" s="14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42">
        <f t="shared" si="4"/>
        <v>0</v>
      </c>
      <c r="AD154" s="143"/>
      <c r="AE154" s="143"/>
      <c r="AF154" s="143"/>
      <c r="AG154" s="143"/>
      <c r="AH154" s="144"/>
    </row>
    <row r="155" spans="1:34" outlineLevel="1" x14ac:dyDescent="0.4">
      <c r="A155" s="145">
        <v>6580</v>
      </c>
      <c r="B155" s="145"/>
      <c r="C155" s="147" t="s">
        <v>178</v>
      </c>
      <c r="D155" s="148"/>
      <c r="E155" s="148"/>
      <c r="F155" s="148"/>
      <c r="G155" s="148"/>
      <c r="H155" s="148"/>
      <c r="I155" s="148"/>
      <c r="J155" s="14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42">
        <f t="shared" si="4"/>
        <v>0</v>
      </c>
      <c r="AD155" s="143"/>
      <c r="AE155" s="143"/>
      <c r="AF155" s="143"/>
      <c r="AG155" s="143"/>
      <c r="AH155" s="144"/>
    </row>
    <row r="156" spans="1:34" outlineLevel="1" x14ac:dyDescent="0.4">
      <c r="A156" s="145">
        <v>6603</v>
      </c>
      <c r="B156" s="145"/>
      <c r="C156" s="147" t="s">
        <v>179</v>
      </c>
      <c r="D156" s="148"/>
      <c r="E156" s="148"/>
      <c r="F156" s="148"/>
      <c r="G156" s="148"/>
      <c r="H156" s="148"/>
      <c r="I156" s="148"/>
      <c r="J156" s="14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42">
        <f t="shared" si="4"/>
        <v>0</v>
      </c>
      <c r="AD156" s="143"/>
      <c r="AE156" s="143"/>
      <c r="AF156" s="143"/>
      <c r="AG156" s="143"/>
      <c r="AH156" s="144"/>
    </row>
    <row r="157" spans="1:34" outlineLevel="1" x14ac:dyDescent="0.4">
      <c r="A157" s="145">
        <v>6611</v>
      </c>
      <c r="B157" s="145"/>
      <c r="C157" s="147" t="s">
        <v>180</v>
      </c>
      <c r="D157" s="148"/>
      <c r="E157" s="148"/>
      <c r="F157" s="148"/>
      <c r="G157" s="148"/>
      <c r="H157" s="148"/>
      <c r="I157" s="148"/>
      <c r="J157" s="14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42">
        <f t="shared" si="4"/>
        <v>0</v>
      </c>
      <c r="AD157" s="143"/>
      <c r="AE157" s="143"/>
      <c r="AF157" s="143"/>
      <c r="AG157" s="143"/>
      <c r="AH157" s="144"/>
    </row>
    <row r="158" spans="1:34" outlineLevel="1" x14ac:dyDescent="0.4">
      <c r="A158" s="145">
        <v>6613</v>
      </c>
      <c r="B158" s="145"/>
      <c r="C158" s="147" t="s">
        <v>181</v>
      </c>
      <c r="D158" s="148"/>
      <c r="E158" s="148"/>
      <c r="F158" s="148"/>
      <c r="G158" s="148"/>
      <c r="H158" s="148"/>
      <c r="I158" s="148"/>
      <c r="J158" s="14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42">
        <f t="shared" si="4"/>
        <v>0</v>
      </c>
      <c r="AD158" s="143"/>
      <c r="AE158" s="143"/>
      <c r="AF158" s="143"/>
      <c r="AG158" s="143"/>
      <c r="AH158" s="144"/>
    </row>
    <row r="159" spans="1:34" outlineLevel="1" x14ac:dyDescent="0.4">
      <c r="A159" s="145">
        <v>6614</v>
      </c>
      <c r="B159" s="145"/>
      <c r="C159" s="147" t="s">
        <v>182</v>
      </c>
      <c r="D159" s="148"/>
      <c r="E159" s="148"/>
      <c r="F159" s="148"/>
      <c r="G159" s="148"/>
      <c r="H159" s="148"/>
      <c r="I159" s="148"/>
      <c r="J159" s="14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42">
        <f t="shared" si="4"/>
        <v>0</v>
      </c>
      <c r="AD159" s="143"/>
      <c r="AE159" s="143"/>
      <c r="AF159" s="143"/>
      <c r="AG159" s="143"/>
      <c r="AH159" s="144"/>
    </row>
    <row r="160" spans="1:34" outlineLevel="1" x14ac:dyDescent="0.4">
      <c r="A160" s="145">
        <v>6615</v>
      </c>
      <c r="B160" s="145"/>
      <c r="C160" s="147" t="s">
        <v>183</v>
      </c>
      <c r="D160" s="148"/>
      <c r="E160" s="148"/>
      <c r="F160" s="148"/>
      <c r="G160" s="148"/>
      <c r="H160" s="148"/>
      <c r="I160" s="148"/>
      <c r="J160" s="14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42">
        <f t="shared" si="4"/>
        <v>0</v>
      </c>
      <c r="AD160" s="143"/>
      <c r="AE160" s="143"/>
      <c r="AF160" s="143"/>
      <c r="AG160" s="143"/>
      <c r="AH160" s="144"/>
    </row>
    <row r="161" spans="1:34" outlineLevel="1" x14ac:dyDescent="0.4">
      <c r="A161" s="145">
        <v>6617</v>
      </c>
      <c r="B161" s="145"/>
      <c r="C161" s="147" t="s">
        <v>184</v>
      </c>
      <c r="D161" s="148"/>
      <c r="E161" s="148"/>
      <c r="F161" s="148"/>
      <c r="G161" s="148"/>
      <c r="H161" s="148"/>
      <c r="I161" s="148"/>
      <c r="J161" s="14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42">
        <f t="shared" si="4"/>
        <v>0</v>
      </c>
      <c r="AD161" s="143"/>
      <c r="AE161" s="143"/>
      <c r="AF161" s="143"/>
      <c r="AG161" s="143"/>
      <c r="AH161" s="144"/>
    </row>
    <row r="162" spans="1:34" outlineLevel="1" x14ac:dyDescent="0.4">
      <c r="A162" s="145">
        <v>6622</v>
      </c>
      <c r="B162" s="145"/>
      <c r="C162" s="147" t="s">
        <v>185</v>
      </c>
      <c r="D162" s="148"/>
      <c r="E162" s="148"/>
      <c r="F162" s="148"/>
      <c r="G162" s="148"/>
      <c r="H162" s="148"/>
      <c r="I162" s="148"/>
      <c r="J162" s="14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42">
        <f t="shared" si="4"/>
        <v>0</v>
      </c>
      <c r="AD162" s="143"/>
      <c r="AE162" s="143"/>
      <c r="AF162" s="143"/>
      <c r="AG162" s="143"/>
      <c r="AH162" s="144"/>
    </row>
    <row r="163" spans="1:34" outlineLevel="1" x14ac:dyDescent="0.4">
      <c r="A163" s="145">
        <v>6631</v>
      </c>
      <c r="B163" s="145"/>
      <c r="C163" s="147" t="s">
        <v>232</v>
      </c>
      <c r="D163" s="148"/>
      <c r="E163" s="148"/>
      <c r="F163" s="148"/>
      <c r="G163" s="148"/>
      <c r="H163" s="148"/>
      <c r="I163" s="148"/>
      <c r="J163" s="14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42">
        <f t="shared" si="4"/>
        <v>0</v>
      </c>
      <c r="AD163" s="143"/>
      <c r="AE163" s="143"/>
      <c r="AF163" s="143"/>
      <c r="AG163" s="143"/>
      <c r="AH163" s="144"/>
    </row>
    <row r="164" spans="1:34" outlineLevel="1" x14ac:dyDescent="0.4">
      <c r="A164" s="145">
        <v>6632</v>
      </c>
      <c r="B164" s="145"/>
      <c r="C164" s="147" t="s">
        <v>186</v>
      </c>
      <c r="D164" s="148"/>
      <c r="E164" s="148"/>
      <c r="F164" s="148"/>
      <c r="G164" s="148"/>
      <c r="H164" s="148"/>
      <c r="I164" s="148"/>
      <c r="J164" s="14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42">
        <f t="shared" si="4"/>
        <v>0</v>
      </c>
      <c r="AD164" s="143"/>
      <c r="AE164" s="143"/>
      <c r="AF164" s="143"/>
      <c r="AG164" s="143"/>
      <c r="AH164" s="144"/>
    </row>
    <row r="165" spans="1:34" outlineLevel="1" x14ac:dyDescent="0.4">
      <c r="A165" s="145">
        <v>6633</v>
      </c>
      <c r="B165" s="145"/>
      <c r="C165" s="147" t="s">
        <v>187</v>
      </c>
      <c r="D165" s="148"/>
      <c r="E165" s="148"/>
      <c r="F165" s="148"/>
      <c r="G165" s="148"/>
      <c r="H165" s="148"/>
      <c r="I165" s="148"/>
      <c r="J165" s="14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42">
        <f t="shared" si="4"/>
        <v>0</v>
      </c>
      <c r="AD165" s="143"/>
      <c r="AE165" s="143"/>
      <c r="AF165" s="143"/>
      <c r="AG165" s="143"/>
      <c r="AH165" s="144"/>
    </row>
    <row r="166" spans="1:34" outlineLevel="1" x14ac:dyDescent="0.4">
      <c r="A166" s="145">
        <v>6634</v>
      </c>
      <c r="B166" s="145"/>
      <c r="C166" s="147" t="s">
        <v>188</v>
      </c>
      <c r="D166" s="148"/>
      <c r="E166" s="148"/>
      <c r="F166" s="148"/>
      <c r="G166" s="148"/>
      <c r="H166" s="148"/>
      <c r="I166" s="148"/>
      <c r="J166" s="14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42">
        <f t="shared" si="4"/>
        <v>0</v>
      </c>
      <c r="AD166" s="143"/>
      <c r="AE166" s="143"/>
      <c r="AF166" s="143"/>
      <c r="AG166" s="143"/>
      <c r="AH166" s="144"/>
    </row>
    <row r="167" spans="1:34" outlineLevel="1" x14ac:dyDescent="0.4">
      <c r="A167" s="145">
        <v>6637</v>
      </c>
      <c r="B167" s="145"/>
      <c r="C167" s="147" t="s">
        <v>189</v>
      </c>
      <c r="D167" s="148"/>
      <c r="E167" s="148"/>
      <c r="F167" s="148"/>
      <c r="G167" s="148"/>
      <c r="H167" s="148"/>
      <c r="I167" s="148"/>
      <c r="J167" s="14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42">
        <f t="shared" si="4"/>
        <v>0</v>
      </c>
      <c r="AD167" s="143"/>
      <c r="AE167" s="143"/>
      <c r="AF167" s="143"/>
      <c r="AG167" s="143"/>
      <c r="AH167" s="144"/>
    </row>
    <row r="168" spans="1:34" outlineLevel="1" x14ac:dyDescent="0.4">
      <c r="A168" s="145">
        <v>6771</v>
      </c>
      <c r="B168" s="145"/>
      <c r="C168" s="147" t="s">
        <v>190</v>
      </c>
      <c r="D168" s="148"/>
      <c r="E168" s="148"/>
      <c r="F168" s="148"/>
      <c r="G168" s="148"/>
      <c r="H168" s="148"/>
      <c r="I168" s="148"/>
      <c r="J168" s="14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42">
        <f t="shared" si="4"/>
        <v>0</v>
      </c>
      <c r="AD168" s="143"/>
      <c r="AE168" s="143"/>
      <c r="AF168" s="143"/>
      <c r="AG168" s="143"/>
      <c r="AH168" s="144"/>
    </row>
    <row r="169" spans="1:34" outlineLevel="1" x14ac:dyDescent="0.4">
      <c r="A169" s="145">
        <v>6772</v>
      </c>
      <c r="B169" s="145"/>
      <c r="C169" s="147" t="s">
        <v>191</v>
      </c>
      <c r="D169" s="148"/>
      <c r="E169" s="148"/>
      <c r="F169" s="148"/>
      <c r="G169" s="148"/>
      <c r="H169" s="148"/>
      <c r="I169" s="148"/>
      <c r="J169" s="14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42">
        <f t="shared" si="4"/>
        <v>0</v>
      </c>
      <c r="AD169" s="143"/>
      <c r="AE169" s="143"/>
      <c r="AF169" s="143"/>
      <c r="AG169" s="143"/>
      <c r="AH169" s="144"/>
    </row>
    <row r="170" spans="1:34" outlineLevel="1" x14ac:dyDescent="0.4">
      <c r="A170" s="145">
        <v>6774</v>
      </c>
      <c r="B170" s="145"/>
      <c r="C170" s="147" t="s">
        <v>192</v>
      </c>
      <c r="D170" s="148"/>
      <c r="E170" s="148"/>
      <c r="F170" s="148"/>
      <c r="G170" s="148"/>
      <c r="H170" s="148"/>
      <c r="I170" s="148"/>
      <c r="J170" s="14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42">
        <f t="shared" si="4"/>
        <v>0</v>
      </c>
      <c r="AD170" s="143"/>
      <c r="AE170" s="143"/>
      <c r="AF170" s="143"/>
      <c r="AG170" s="143"/>
      <c r="AH170" s="144"/>
    </row>
    <row r="171" spans="1:34" outlineLevel="1" x14ac:dyDescent="0.4">
      <c r="A171" s="145">
        <v>6775</v>
      </c>
      <c r="B171" s="145"/>
      <c r="C171" s="147" t="s">
        <v>193</v>
      </c>
      <c r="D171" s="148"/>
      <c r="E171" s="148"/>
      <c r="F171" s="148"/>
      <c r="G171" s="148"/>
      <c r="H171" s="148"/>
      <c r="I171" s="148"/>
      <c r="J171" s="14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42">
        <f t="shared" si="4"/>
        <v>0</v>
      </c>
      <c r="AD171" s="143"/>
      <c r="AE171" s="143"/>
      <c r="AF171" s="143"/>
      <c r="AG171" s="143"/>
      <c r="AH171" s="144"/>
    </row>
    <row r="172" spans="1:34" outlineLevel="1" x14ac:dyDescent="0.4">
      <c r="A172" s="145">
        <v>6776</v>
      </c>
      <c r="B172" s="145"/>
      <c r="C172" s="147" t="s">
        <v>194</v>
      </c>
      <c r="D172" s="148"/>
      <c r="E172" s="148"/>
      <c r="F172" s="148"/>
      <c r="G172" s="148"/>
      <c r="H172" s="148"/>
      <c r="I172" s="148"/>
      <c r="J172" s="14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42">
        <f t="shared" si="4"/>
        <v>0</v>
      </c>
      <c r="AD172" s="143"/>
      <c r="AE172" s="143"/>
      <c r="AF172" s="143"/>
      <c r="AG172" s="143"/>
      <c r="AH172" s="144"/>
    </row>
    <row r="173" spans="1:34" outlineLevel="1" x14ac:dyDescent="0.4">
      <c r="A173" s="145">
        <v>6777</v>
      </c>
      <c r="B173" s="145"/>
      <c r="C173" s="147" t="s">
        <v>195</v>
      </c>
      <c r="D173" s="148"/>
      <c r="E173" s="148"/>
      <c r="F173" s="148"/>
      <c r="G173" s="148"/>
      <c r="H173" s="148"/>
      <c r="I173" s="148"/>
      <c r="J173" s="14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42">
        <f t="shared" si="4"/>
        <v>0</v>
      </c>
      <c r="AD173" s="143"/>
      <c r="AE173" s="143"/>
      <c r="AF173" s="143"/>
      <c r="AG173" s="143"/>
      <c r="AH173" s="144"/>
    </row>
    <row r="174" spans="1:34" outlineLevel="1" x14ac:dyDescent="0.4">
      <c r="A174" s="145">
        <v>6778</v>
      </c>
      <c r="B174" s="145"/>
      <c r="C174" s="147" t="s">
        <v>235</v>
      </c>
      <c r="D174" s="148"/>
      <c r="E174" s="148"/>
      <c r="F174" s="148"/>
      <c r="G174" s="148"/>
      <c r="H174" s="148"/>
      <c r="I174" s="148"/>
      <c r="J174" s="14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42">
        <f t="shared" si="4"/>
        <v>0</v>
      </c>
      <c r="AD174" s="143"/>
      <c r="AE174" s="143"/>
      <c r="AF174" s="143"/>
      <c r="AG174" s="143"/>
      <c r="AH174" s="144"/>
    </row>
    <row r="175" spans="1:34" outlineLevel="1" x14ac:dyDescent="0.4">
      <c r="A175" s="145">
        <v>6780</v>
      </c>
      <c r="B175" s="145"/>
      <c r="C175" s="147" t="s">
        <v>196</v>
      </c>
      <c r="D175" s="148"/>
      <c r="E175" s="148"/>
      <c r="F175" s="148"/>
      <c r="G175" s="148"/>
      <c r="H175" s="148"/>
      <c r="I175" s="148"/>
      <c r="J175" s="14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42">
        <f t="shared" si="4"/>
        <v>0</v>
      </c>
      <c r="AD175" s="143"/>
      <c r="AE175" s="143"/>
      <c r="AF175" s="143"/>
      <c r="AG175" s="143"/>
      <c r="AH175" s="144"/>
    </row>
    <row r="176" spans="1:34" outlineLevel="1" x14ac:dyDescent="0.4">
      <c r="A176" s="145">
        <v>6781</v>
      </c>
      <c r="B176" s="145"/>
      <c r="C176" s="147" t="s">
        <v>197</v>
      </c>
      <c r="D176" s="148"/>
      <c r="E176" s="148"/>
      <c r="F176" s="148"/>
      <c r="G176" s="148"/>
      <c r="H176" s="148"/>
      <c r="I176" s="148"/>
      <c r="J176" s="14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42">
        <f t="shared" si="4"/>
        <v>0</v>
      </c>
      <c r="AD176" s="143"/>
      <c r="AE176" s="143"/>
      <c r="AF176" s="143"/>
      <c r="AG176" s="143"/>
      <c r="AH176" s="144"/>
    </row>
    <row r="177" spans="1:34" outlineLevel="1" x14ac:dyDescent="0.4">
      <c r="A177" s="145">
        <v>6782</v>
      </c>
      <c r="B177" s="145"/>
      <c r="C177" s="147" t="s">
        <v>198</v>
      </c>
      <c r="D177" s="148"/>
      <c r="E177" s="148"/>
      <c r="F177" s="148"/>
      <c r="G177" s="148"/>
      <c r="H177" s="148"/>
      <c r="I177" s="148"/>
      <c r="J177" s="14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42">
        <f t="shared" si="4"/>
        <v>0</v>
      </c>
      <c r="AD177" s="143"/>
      <c r="AE177" s="143"/>
      <c r="AF177" s="143"/>
      <c r="AG177" s="143"/>
      <c r="AH177" s="144"/>
    </row>
    <row r="178" spans="1:34" outlineLevel="1" x14ac:dyDescent="0.4">
      <c r="A178" s="145">
        <v>6783</v>
      </c>
      <c r="B178" s="145"/>
      <c r="C178" s="147" t="s">
        <v>199</v>
      </c>
      <c r="D178" s="148"/>
      <c r="E178" s="148"/>
      <c r="F178" s="148"/>
      <c r="G178" s="148"/>
      <c r="H178" s="148"/>
      <c r="I178" s="148"/>
      <c r="J178" s="14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42">
        <f t="shared" si="4"/>
        <v>0</v>
      </c>
      <c r="AD178" s="143"/>
      <c r="AE178" s="143"/>
      <c r="AF178" s="143"/>
      <c r="AG178" s="143"/>
      <c r="AH178" s="144"/>
    </row>
    <row r="179" spans="1:34" outlineLevel="1" x14ac:dyDescent="0.4">
      <c r="A179" s="145">
        <v>6887</v>
      </c>
      <c r="B179" s="145"/>
      <c r="C179" s="147" t="s">
        <v>200</v>
      </c>
      <c r="D179" s="148"/>
      <c r="E179" s="148"/>
      <c r="F179" s="148"/>
      <c r="G179" s="148"/>
      <c r="H179" s="148"/>
      <c r="I179" s="148"/>
      <c r="J179" s="14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42">
        <f t="shared" si="4"/>
        <v>0</v>
      </c>
      <c r="AD179" s="143"/>
      <c r="AE179" s="143"/>
      <c r="AF179" s="143"/>
      <c r="AG179" s="143"/>
      <c r="AH179" s="144"/>
    </row>
    <row r="180" spans="1:34" outlineLevel="1" x14ac:dyDescent="0.4">
      <c r="A180" s="145">
        <v>6889</v>
      </c>
      <c r="B180" s="145"/>
      <c r="C180" s="147" t="s">
        <v>201</v>
      </c>
      <c r="D180" s="148"/>
      <c r="E180" s="148"/>
      <c r="F180" s="148"/>
      <c r="G180" s="148"/>
      <c r="H180" s="148"/>
      <c r="I180" s="148"/>
      <c r="J180" s="14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42">
        <f t="shared" si="4"/>
        <v>0</v>
      </c>
      <c r="AD180" s="143"/>
      <c r="AE180" s="143"/>
      <c r="AF180" s="143"/>
      <c r="AG180" s="143"/>
      <c r="AH180" s="144"/>
    </row>
    <row r="181" spans="1:34" outlineLevel="1" x14ac:dyDescent="0.4">
      <c r="A181" s="145">
        <v>6890</v>
      </c>
      <c r="B181" s="145"/>
      <c r="C181" s="147" t="s">
        <v>202</v>
      </c>
      <c r="D181" s="148"/>
      <c r="E181" s="148"/>
      <c r="F181" s="148"/>
      <c r="G181" s="148"/>
      <c r="H181" s="148"/>
      <c r="I181" s="148"/>
      <c r="J181" s="14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42">
        <f t="shared" si="4"/>
        <v>0</v>
      </c>
      <c r="AD181" s="143"/>
      <c r="AE181" s="143"/>
      <c r="AF181" s="143"/>
      <c r="AG181" s="143"/>
      <c r="AH181" s="144"/>
    </row>
    <row r="182" spans="1:34" ht="15" outlineLevel="1" thickBot="1" x14ac:dyDescent="0.45">
      <c r="A182" s="145">
        <v>6891</v>
      </c>
      <c r="B182" s="145"/>
      <c r="C182" s="147" t="s">
        <v>203</v>
      </c>
      <c r="D182" s="148"/>
      <c r="E182" s="148"/>
      <c r="F182" s="148"/>
      <c r="G182" s="148"/>
      <c r="H182" s="148"/>
      <c r="I182" s="148"/>
      <c r="J182" s="14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42">
        <f t="shared" si="4"/>
        <v>0</v>
      </c>
      <c r="AD182" s="143"/>
      <c r="AE182" s="143"/>
      <c r="AF182" s="143"/>
      <c r="AG182" s="143"/>
      <c r="AH182" s="144"/>
    </row>
    <row r="183" spans="1:34" ht="15" thickBot="1" x14ac:dyDescent="0.45">
      <c r="A183" s="180" t="s">
        <v>30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1">
        <f>SUM(K135:M182)</f>
        <v>0</v>
      </c>
      <c r="L183" s="181"/>
      <c r="M183" s="181"/>
      <c r="N183" s="182">
        <f>SUM(N135:S182)</f>
        <v>0</v>
      </c>
      <c r="O183" s="182"/>
      <c r="P183" s="182"/>
      <c r="Q183" s="182"/>
      <c r="R183" s="182"/>
      <c r="S183" s="182"/>
      <c r="T183" s="181">
        <f>SUM(T135:V182)</f>
        <v>0</v>
      </c>
      <c r="U183" s="181"/>
      <c r="V183" s="181"/>
      <c r="W183" s="182">
        <f>SUM(W135:AB182)</f>
        <v>0</v>
      </c>
      <c r="X183" s="182"/>
      <c r="Y183" s="182"/>
      <c r="Z183" s="182"/>
      <c r="AA183" s="182"/>
      <c r="AB183" s="182"/>
      <c r="AC183" s="183">
        <f>N183-W183</f>
        <v>0</v>
      </c>
      <c r="AD183" s="184"/>
      <c r="AE183" s="184"/>
      <c r="AF183" s="184"/>
      <c r="AG183" s="184"/>
      <c r="AH183" s="185"/>
    </row>
    <row r="184" spans="1:34" outlineLevel="1" x14ac:dyDescent="0.4">
      <c r="A184" s="145">
        <v>9172</v>
      </c>
      <c r="B184" s="145"/>
      <c r="C184" s="147" t="s">
        <v>204</v>
      </c>
      <c r="D184" s="148"/>
      <c r="E184" s="148"/>
      <c r="F184" s="148"/>
      <c r="G184" s="148"/>
      <c r="H184" s="148"/>
      <c r="I184" s="148"/>
      <c r="J184" s="14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92">
        <f t="shared" ref="AC184:AC207" si="5">N184-W184</f>
        <v>0</v>
      </c>
      <c r="AD184" s="193"/>
      <c r="AE184" s="193"/>
      <c r="AF184" s="193"/>
      <c r="AG184" s="193"/>
      <c r="AH184" s="194"/>
    </row>
    <row r="185" spans="1:34" outlineLevel="1" x14ac:dyDescent="0.4">
      <c r="A185" s="145">
        <v>9173</v>
      </c>
      <c r="B185" s="145"/>
      <c r="C185" s="147" t="s">
        <v>205</v>
      </c>
      <c r="D185" s="148"/>
      <c r="E185" s="148"/>
      <c r="F185" s="148"/>
      <c r="G185" s="148"/>
      <c r="H185" s="148"/>
      <c r="I185" s="148"/>
      <c r="J185" s="14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42">
        <f t="shared" si="5"/>
        <v>0</v>
      </c>
      <c r="AD185" s="143"/>
      <c r="AE185" s="143"/>
      <c r="AF185" s="143"/>
      <c r="AG185" s="143"/>
      <c r="AH185" s="144"/>
    </row>
    <row r="186" spans="1:34" outlineLevel="1" x14ac:dyDescent="0.4">
      <c r="A186" s="145">
        <v>9174</v>
      </c>
      <c r="B186" s="145"/>
      <c r="C186" s="147" t="s">
        <v>206</v>
      </c>
      <c r="D186" s="148"/>
      <c r="E186" s="148"/>
      <c r="F186" s="148"/>
      <c r="G186" s="148"/>
      <c r="H186" s="148"/>
      <c r="I186" s="148"/>
      <c r="J186" s="14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42">
        <f t="shared" si="5"/>
        <v>0</v>
      </c>
      <c r="AD186" s="143"/>
      <c r="AE186" s="143"/>
      <c r="AF186" s="143"/>
      <c r="AG186" s="143"/>
      <c r="AH186" s="144"/>
    </row>
    <row r="187" spans="1:34" outlineLevel="1" x14ac:dyDescent="0.4">
      <c r="A187" s="145">
        <v>9175</v>
      </c>
      <c r="B187" s="145"/>
      <c r="C187" s="147" t="s">
        <v>207</v>
      </c>
      <c r="D187" s="148"/>
      <c r="E187" s="148"/>
      <c r="F187" s="148"/>
      <c r="G187" s="148"/>
      <c r="H187" s="148"/>
      <c r="I187" s="148"/>
      <c r="J187" s="14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42">
        <f t="shared" si="5"/>
        <v>0</v>
      </c>
      <c r="AD187" s="143"/>
      <c r="AE187" s="143"/>
      <c r="AF187" s="143"/>
      <c r="AG187" s="143"/>
      <c r="AH187" s="144"/>
    </row>
    <row r="188" spans="1:34" outlineLevel="1" x14ac:dyDescent="0.4">
      <c r="A188" s="145">
        <v>9176</v>
      </c>
      <c r="B188" s="145"/>
      <c r="C188" s="147" t="s">
        <v>208</v>
      </c>
      <c r="D188" s="148"/>
      <c r="E188" s="148"/>
      <c r="F188" s="148"/>
      <c r="G188" s="148"/>
      <c r="H188" s="148"/>
      <c r="I188" s="148"/>
      <c r="J188" s="14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42">
        <f t="shared" si="5"/>
        <v>0</v>
      </c>
      <c r="AD188" s="143"/>
      <c r="AE188" s="143"/>
      <c r="AF188" s="143"/>
      <c r="AG188" s="143"/>
      <c r="AH188" s="144"/>
    </row>
    <row r="189" spans="1:34" outlineLevel="1" x14ac:dyDescent="0.4">
      <c r="A189" s="145">
        <v>9177</v>
      </c>
      <c r="B189" s="145"/>
      <c r="C189" s="147" t="s">
        <v>209</v>
      </c>
      <c r="D189" s="148"/>
      <c r="E189" s="148"/>
      <c r="F189" s="148"/>
      <c r="G189" s="148"/>
      <c r="H189" s="148"/>
      <c r="I189" s="148"/>
      <c r="J189" s="14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42">
        <f t="shared" si="5"/>
        <v>0</v>
      </c>
      <c r="AD189" s="143"/>
      <c r="AE189" s="143"/>
      <c r="AF189" s="143"/>
      <c r="AG189" s="143"/>
      <c r="AH189" s="144"/>
    </row>
    <row r="190" spans="1:34" outlineLevel="1" x14ac:dyDescent="0.4">
      <c r="A190" s="145">
        <v>9178</v>
      </c>
      <c r="B190" s="145"/>
      <c r="C190" s="147" t="s">
        <v>210</v>
      </c>
      <c r="D190" s="148"/>
      <c r="E190" s="148"/>
      <c r="F190" s="148"/>
      <c r="G190" s="148"/>
      <c r="H190" s="148"/>
      <c r="I190" s="148"/>
      <c r="J190" s="14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42">
        <f t="shared" si="5"/>
        <v>0</v>
      </c>
      <c r="AD190" s="143"/>
      <c r="AE190" s="143"/>
      <c r="AF190" s="143"/>
      <c r="AG190" s="143"/>
      <c r="AH190" s="144"/>
    </row>
    <row r="191" spans="1:34" outlineLevel="1" x14ac:dyDescent="0.4">
      <c r="A191" s="145">
        <v>9181</v>
      </c>
      <c r="B191" s="145"/>
      <c r="C191" s="147" t="s">
        <v>211</v>
      </c>
      <c r="D191" s="148"/>
      <c r="E191" s="148"/>
      <c r="F191" s="148"/>
      <c r="G191" s="148"/>
      <c r="H191" s="148"/>
      <c r="I191" s="148"/>
      <c r="J191" s="14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42">
        <f t="shared" si="5"/>
        <v>0</v>
      </c>
      <c r="AD191" s="143"/>
      <c r="AE191" s="143"/>
      <c r="AF191" s="143"/>
      <c r="AG191" s="143"/>
      <c r="AH191" s="144"/>
    </row>
    <row r="192" spans="1:34" outlineLevel="1" x14ac:dyDescent="0.4">
      <c r="A192" s="145">
        <v>9182</v>
      </c>
      <c r="B192" s="145"/>
      <c r="C192" s="147" t="s">
        <v>212</v>
      </c>
      <c r="D192" s="148"/>
      <c r="E192" s="148"/>
      <c r="F192" s="148"/>
      <c r="G192" s="148"/>
      <c r="H192" s="148"/>
      <c r="I192" s="148"/>
      <c r="J192" s="14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42">
        <f t="shared" si="5"/>
        <v>0</v>
      </c>
      <c r="AD192" s="143"/>
      <c r="AE192" s="143"/>
      <c r="AF192" s="143"/>
      <c r="AG192" s="143"/>
      <c r="AH192" s="144"/>
    </row>
    <row r="193" spans="1:34" outlineLevel="1" x14ac:dyDescent="0.4">
      <c r="A193" s="145">
        <v>9183</v>
      </c>
      <c r="B193" s="145"/>
      <c r="C193" s="147" t="s">
        <v>213</v>
      </c>
      <c r="D193" s="148"/>
      <c r="E193" s="148"/>
      <c r="F193" s="148"/>
      <c r="G193" s="148"/>
      <c r="H193" s="148"/>
      <c r="I193" s="148"/>
      <c r="J193" s="14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42">
        <f t="shared" si="5"/>
        <v>0</v>
      </c>
      <c r="AD193" s="143"/>
      <c r="AE193" s="143"/>
      <c r="AF193" s="143"/>
      <c r="AG193" s="143"/>
      <c r="AH193" s="144"/>
    </row>
    <row r="194" spans="1:34" outlineLevel="1" x14ac:dyDescent="0.4">
      <c r="A194" s="145">
        <v>9184</v>
      </c>
      <c r="B194" s="145"/>
      <c r="C194" s="147" t="s">
        <v>214</v>
      </c>
      <c r="D194" s="148"/>
      <c r="E194" s="148"/>
      <c r="F194" s="148"/>
      <c r="G194" s="148"/>
      <c r="H194" s="148"/>
      <c r="I194" s="148"/>
      <c r="J194" s="14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42">
        <f t="shared" si="5"/>
        <v>0</v>
      </c>
      <c r="AD194" s="143"/>
      <c r="AE194" s="143"/>
      <c r="AF194" s="143"/>
      <c r="AG194" s="143"/>
      <c r="AH194" s="144"/>
    </row>
    <row r="195" spans="1:34" outlineLevel="1" x14ac:dyDescent="0.4">
      <c r="A195" s="145">
        <v>9185</v>
      </c>
      <c r="B195" s="145"/>
      <c r="C195" s="147" t="s">
        <v>215</v>
      </c>
      <c r="D195" s="148"/>
      <c r="E195" s="148"/>
      <c r="F195" s="148"/>
      <c r="G195" s="148"/>
      <c r="H195" s="148"/>
      <c r="I195" s="148"/>
      <c r="J195" s="14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42">
        <f t="shared" si="5"/>
        <v>0</v>
      </c>
      <c r="AD195" s="143"/>
      <c r="AE195" s="143"/>
      <c r="AF195" s="143"/>
      <c r="AG195" s="143"/>
      <c r="AH195" s="144"/>
    </row>
    <row r="196" spans="1:34" outlineLevel="1" x14ac:dyDescent="0.4">
      <c r="A196" s="145">
        <v>9186</v>
      </c>
      <c r="B196" s="145"/>
      <c r="C196" s="147" t="s">
        <v>216</v>
      </c>
      <c r="D196" s="148"/>
      <c r="E196" s="148"/>
      <c r="F196" s="148"/>
      <c r="G196" s="148"/>
      <c r="H196" s="148"/>
      <c r="I196" s="148"/>
      <c r="J196" s="14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42">
        <f t="shared" si="5"/>
        <v>0</v>
      </c>
      <c r="AD196" s="143"/>
      <c r="AE196" s="143"/>
      <c r="AF196" s="143"/>
      <c r="AG196" s="143"/>
      <c r="AH196" s="144"/>
    </row>
    <row r="197" spans="1:34" outlineLevel="1" x14ac:dyDescent="0.4">
      <c r="A197" s="145">
        <v>9187</v>
      </c>
      <c r="B197" s="145"/>
      <c r="C197" s="147" t="s">
        <v>217</v>
      </c>
      <c r="D197" s="148"/>
      <c r="E197" s="148"/>
      <c r="F197" s="148"/>
      <c r="G197" s="148"/>
      <c r="H197" s="148"/>
      <c r="I197" s="148"/>
      <c r="J197" s="14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42">
        <f t="shared" si="5"/>
        <v>0</v>
      </c>
      <c r="AD197" s="143"/>
      <c r="AE197" s="143"/>
      <c r="AF197" s="143"/>
      <c r="AG197" s="143"/>
      <c r="AH197" s="144"/>
    </row>
    <row r="198" spans="1:34" outlineLevel="1" x14ac:dyDescent="0.4">
      <c r="A198" s="145">
        <v>9188</v>
      </c>
      <c r="B198" s="145"/>
      <c r="C198" s="147" t="s">
        <v>218</v>
      </c>
      <c r="D198" s="148"/>
      <c r="E198" s="148"/>
      <c r="F198" s="148"/>
      <c r="G198" s="148"/>
      <c r="H198" s="148"/>
      <c r="I198" s="148"/>
      <c r="J198" s="14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42">
        <f t="shared" si="5"/>
        <v>0</v>
      </c>
      <c r="AD198" s="143"/>
      <c r="AE198" s="143"/>
      <c r="AF198" s="143"/>
      <c r="AG198" s="143"/>
      <c r="AH198" s="144"/>
    </row>
    <row r="199" spans="1:34" outlineLevel="1" x14ac:dyDescent="0.4">
      <c r="A199" s="145">
        <v>9189</v>
      </c>
      <c r="B199" s="145"/>
      <c r="C199" s="147" t="s">
        <v>219</v>
      </c>
      <c r="D199" s="148"/>
      <c r="E199" s="148"/>
      <c r="F199" s="148"/>
      <c r="G199" s="148"/>
      <c r="H199" s="148"/>
      <c r="I199" s="148"/>
      <c r="J199" s="14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42">
        <f t="shared" si="5"/>
        <v>0</v>
      </c>
      <c r="AD199" s="143"/>
      <c r="AE199" s="143"/>
      <c r="AF199" s="143"/>
      <c r="AG199" s="143"/>
      <c r="AH199" s="144"/>
    </row>
    <row r="200" spans="1:34" outlineLevel="1" x14ac:dyDescent="0.4">
      <c r="A200" s="145">
        <v>9190</v>
      </c>
      <c r="B200" s="145"/>
      <c r="C200" s="147" t="s">
        <v>220</v>
      </c>
      <c r="D200" s="148"/>
      <c r="E200" s="148"/>
      <c r="F200" s="148"/>
      <c r="G200" s="148"/>
      <c r="H200" s="148"/>
      <c r="I200" s="148"/>
      <c r="J200" s="14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42">
        <f t="shared" si="5"/>
        <v>0</v>
      </c>
      <c r="AD200" s="143"/>
      <c r="AE200" s="143"/>
      <c r="AF200" s="143"/>
      <c r="AG200" s="143"/>
      <c r="AH200" s="144"/>
    </row>
    <row r="201" spans="1:34" outlineLevel="1" x14ac:dyDescent="0.4">
      <c r="A201" s="145">
        <v>9191</v>
      </c>
      <c r="B201" s="145"/>
      <c r="C201" s="147" t="s">
        <v>221</v>
      </c>
      <c r="D201" s="148"/>
      <c r="E201" s="148"/>
      <c r="F201" s="148"/>
      <c r="G201" s="148"/>
      <c r="H201" s="148"/>
      <c r="I201" s="148"/>
      <c r="J201" s="14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42">
        <f t="shared" si="5"/>
        <v>0</v>
      </c>
      <c r="AD201" s="143"/>
      <c r="AE201" s="143"/>
      <c r="AF201" s="143"/>
      <c r="AG201" s="143"/>
      <c r="AH201" s="144"/>
    </row>
    <row r="202" spans="1:34" outlineLevel="1" x14ac:dyDescent="0.4">
      <c r="A202" s="145">
        <v>9193</v>
      </c>
      <c r="B202" s="145"/>
      <c r="C202" s="147" t="s">
        <v>222</v>
      </c>
      <c r="D202" s="148"/>
      <c r="E202" s="148"/>
      <c r="F202" s="148"/>
      <c r="G202" s="148"/>
      <c r="H202" s="148"/>
      <c r="I202" s="148"/>
      <c r="J202" s="14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42">
        <f t="shared" si="5"/>
        <v>0</v>
      </c>
      <c r="AD202" s="143"/>
      <c r="AE202" s="143"/>
      <c r="AF202" s="143"/>
      <c r="AG202" s="143"/>
      <c r="AH202" s="144"/>
    </row>
    <row r="203" spans="1:34" outlineLevel="1" x14ac:dyDescent="0.4">
      <c r="A203" s="145">
        <v>9195</v>
      </c>
      <c r="B203" s="145"/>
      <c r="C203" s="147" t="s">
        <v>223</v>
      </c>
      <c r="D203" s="148"/>
      <c r="E203" s="148"/>
      <c r="F203" s="148"/>
      <c r="G203" s="148"/>
      <c r="H203" s="148"/>
      <c r="I203" s="148"/>
      <c r="J203" s="14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42">
        <f t="shared" si="5"/>
        <v>0</v>
      </c>
      <c r="AD203" s="143"/>
      <c r="AE203" s="143"/>
      <c r="AF203" s="143"/>
      <c r="AG203" s="143"/>
      <c r="AH203" s="144"/>
    </row>
    <row r="204" spans="1:34" outlineLevel="1" x14ac:dyDescent="0.4">
      <c r="A204" s="145">
        <v>9196</v>
      </c>
      <c r="B204" s="145"/>
      <c r="C204" s="147" t="s">
        <v>224</v>
      </c>
      <c r="D204" s="148"/>
      <c r="E204" s="148"/>
      <c r="F204" s="148"/>
      <c r="G204" s="148"/>
      <c r="H204" s="148"/>
      <c r="I204" s="148"/>
      <c r="J204" s="14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42">
        <f t="shared" si="5"/>
        <v>0</v>
      </c>
      <c r="AD204" s="143"/>
      <c r="AE204" s="143"/>
      <c r="AF204" s="143"/>
      <c r="AG204" s="143"/>
      <c r="AH204" s="144"/>
    </row>
    <row r="205" spans="1:34" outlineLevel="1" x14ac:dyDescent="0.4">
      <c r="A205" s="145">
        <v>9197</v>
      </c>
      <c r="B205" s="145"/>
      <c r="C205" s="147" t="s">
        <v>225</v>
      </c>
      <c r="D205" s="148"/>
      <c r="E205" s="148"/>
      <c r="F205" s="148"/>
      <c r="G205" s="148"/>
      <c r="H205" s="148"/>
      <c r="I205" s="148"/>
      <c r="J205" s="14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42">
        <f t="shared" si="5"/>
        <v>0</v>
      </c>
      <c r="AD205" s="143"/>
      <c r="AE205" s="143"/>
      <c r="AF205" s="143"/>
      <c r="AG205" s="143"/>
      <c r="AH205" s="144"/>
    </row>
    <row r="206" spans="1:34" outlineLevel="1" x14ac:dyDescent="0.4">
      <c r="A206" s="145">
        <v>9198</v>
      </c>
      <c r="B206" s="145"/>
      <c r="C206" s="147" t="s">
        <v>226</v>
      </c>
      <c r="D206" s="148"/>
      <c r="E206" s="148"/>
      <c r="F206" s="148"/>
      <c r="G206" s="148"/>
      <c r="H206" s="148"/>
      <c r="I206" s="148"/>
      <c r="J206" s="14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42">
        <f t="shared" si="5"/>
        <v>0</v>
      </c>
      <c r="AD206" s="143"/>
      <c r="AE206" s="143"/>
      <c r="AF206" s="143"/>
      <c r="AG206" s="143"/>
      <c r="AH206" s="144"/>
    </row>
    <row r="207" spans="1:34" ht="15" outlineLevel="1" thickBot="1" x14ac:dyDescent="0.45">
      <c r="A207" s="168">
        <v>9199</v>
      </c>
      <c r="B207" s="168"/>
      <c r="C207" s="186" t="s">
        <v>227</v>
      </c>
      <c r="D207" s="187"/>
      <c r="E207" s="187"/>
      <c r="F207" s="187"/>
      <c r="G207" s="187"/>
      <c r="H207" s="187"/>
      <c r="I207" s="187"/>
      <c r="J207" s="188"/>
      <c r="K207" s="169"/>
      <c r="L207" s="169"/>
      <c r="M207" s="169"/>
      <c r="N207" s="173"/>
      <c r="O207" s="173"/>
      <c r="P207" s="173"/>
      <c r="Q207" s="173"/>
      <c r="R207" s="173"/>
      <c r="S207" s="173"/>
      <c r="T207" s="169"/>
      <c r="U207" s="169"/>
      <c r="V207" s="169"/>
      <c r="W207" s="173"/>
      <c r="X207" s="173"/>
      <c r="Y207" s="173"/>
      <c r="Z207" s="173"/>
      <c r="AA207" s="173"/>
      <c r="AB207" s="173"/>
      <c r="AC207" s="142">
        <f t="shared" si="5"/>
        <v>0</v>
      </c>
      <c r="AD207" s="143"/>
      <c r="AE207" s="143"/>
      <c r="AF207" s="143"/>
      <c r="AG207" s="143"/>
      <c r="AH207" s="144"/>
    </row>
    <row r="208" spans="1:34" ht="15" thickBot="1" x14ac:dyDescent="0.45">
      <c r="A208" s="180" t="s">
        <v>31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1">
        <f>SUM(K184:M207)</f>
        <v>0</v>
      </c>
      <c r="L208" s="181"/>
      <c r="M208" s="181"/>
      <c r="N208" s="182">
        <f>SUM(N184:S207)</f>
        <v>0</v>
      </c>
      <c r="O208" s="182"/>
      <c r="P208" s="182"/>
      <c r="Q208" s="182"/>
      <c r="R208" s="182"/>
      <c r="S208" s="182"/>
      <c r="T208" s="181">
        <f>SUM(T184:V207)</f>
        <v>0</v>
      </c>
      <c r="U208" s="181"/>
      <c r="V208" s="181"/>
      <c r="W208" s="182">
        <f>SUM(W184:AB207)</f>
        <v>0</v>
      </c>
      <c r="X208" s="182"/>
      <c r="Y208" s="182"/>
      <c r="Z208" s="182"/>
      <c r="AA208" s="182"/>
      <c r="AB208" s="182"/>
      <c r="AC208" s="183">
        <f>N208-W208</f>
        <v>0</v>
      </c>
      <c r="AD208" s="184"/>
      <c r="AE208" s="184"/>
      <c r="AF208" s="184"/>
      <c r="AG208" s="184"/>
      <c r="AH208" s="185"/>
    </row>
    <row r="209" spans="1:34" ht="15" thickBot="1" x14ac:dyDescent="0.45">
      <c r="A209" s="214">
        <v>3991</v>
      </c>
      <c r="B209" s="214"/>
      <c r="C209" s="215" t="s">
        <v>229</v>
      </c>
      <c r="D209" s="215"/>
      <c r="E209" s="215"/>
      <c r="F209" s="215"/>
      <c r="G209" s="215"/>
      <c r="H209" s="215"/>
      <c r="I209" s="215"/>
      <c r="J209" s="215"/>
      <c r="K209" s="216"/>
      <c r="L209" s="216"/>
      <c r="M209" s="216"/>
      <c r="N209" s="217"/>
      <c r="O209" s="217"/>
      <c r="P209" s="217"/>
      <c r="Q209" s="217"/>
      <c r="R209" s="217"/>
      <c r="S209" s="217"/>
      <c r="T209" s="216"/>
      <c r="U209" s="216"/>
      <c r="V209" s="216"/>
      <c r="W209" s="217"/>
      <c r="X209" s="217"/>
      <c r="Y209" s="217"/>
      <c r="Z209" s="217"/>
      <c r="AA209" s="217"/>
      <c r="AB209" s="217"/>
      <c r="AC209" s="183">
        <f>N209-W209</f>
        <v>0</v>
      </c>
      <c r="AD209" s="184"/>
      <c r="AE209" s="184"/>
      <c r="AF209" s="184"/>
      <c r="AG209" s="184"/>
      <c r="AH209" s="185"/>
    </row>
    <row r="210" spans="1:34" ht="15" thickBot="1" x14ac:dyDescent="0.45">
      <c r="A210" s="202" t="s">
        <v>267</v>
      </c>
      <c r="B210" s="203"/>
      <c r="C210" s="203"/>
      <c r="D210" s="203"/>
      <c r="E210" s="203"/>
      <c r="F210" s="203"/>
      <c r="G210" s="203"/>
      <c r="H210" s="203"/>
      <c r="I210" s="203"/>
      <c r="J210" s="204"/>
      <c r="K210" s="205">
        <f>K27+K44+K113+K134+K183+K208+K209</f>
        <v>0</v>
      </c>
      <c r="L210" s="206"/>
      <c r="M210" s="207"/>
      <c r="N210" s="208">
        <f>N27+N44+N113+N134+N183+N208+N209</f>
        <v>0</v>
      </c>
      <c r="O210" s="209"/>
      <c r="P210" s="209"/>
      <c r="Q210" s="209"/>
      <c r="R210" s="209"/>
      <c r="S210" s="210"/>
      <c r="T210" s="205">
        <f>T27+T44+T113+T134+T183+T208+T209</f>
        <v>0</v>
      </c>
      <c r="U210" s="206"/>
      <c r="V210" s="207"/>
      <c r="W210" s="211">
        <f>W27+W44+W113+W134+W183+W208+W209</f>
        <v>0</v>
      </c>
      <c r="X210" s="212"/>
      <c r="Y210" s="212"/>
      <c r="Z210" s="212"/>
      <c r="AA210" s="212"/>
      <c r="AB210" s="213"/>
      <c r="AC210" s="208">
        <f>AC27+AC44+AC113+AC134+AC183+AC208+AC209</f>
        <v>0</v>
      </c>
      <c r="AD210" s="209"/>
      <c r="AE210" s="209"/>
      <c r="AF210" s="209"/>
      <c r="AG210" s="209"/>
      <c r="AH210" s="210"/>
    </row>
    <row r="211" spans="1:34" ht="15" customHeight="1" x14ac:dyDescent="0.4"/>
    <row r="212" spans="1:34" ht="15" customHeight="1" x14ac:dyDescent="0.4">
      <c r="Q212" s="196" t="s">
        <v>306</v>
      </c>
      <c r="R212" s="196"/>
      <c r="S212" s="196"/>
      <c r="T212" s="196"/>
      <c r="U212" s="196"/>
      <c r="V212" s="196"/>
      <c r="W212" s="196"/>
    </row>
    <row r="213" spans="1:34" ht="15" customHeight="1" x14ac:dyDescent="0.4">
      <c r="G213" s="2" t="s">
        <v>32</v>
      </c>
      <c r="H213" s="1" t="s">
        <v>302</v>
      </c>
      <c r="P213" s="2"/>
      <c r="Q213" s="195">
        <f>N210</f>
        <v>0</v>
      </c>
      <c r="R213" s="195"/>
      <c r="S213" s="195"/>
      <c r="T213" s="195"/>
      <c r="U213" s="195"/>
      <c r="V213" s="195"/>
      <c r="W213" s="195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4" ht="8.25" customHeight="1" x14ac:dyDescent="0.4">
      <c r="G214" s="2"/>
      <c r="P214" s="2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14"/>
      <c r="AD214" s="14"/>
      <c r="AE214" s="14"/>
      <c r="AF214" s="14"/>
    </row>
    <row r="215" spans="1:34" ht="15" customHeight="1" x14ac:dyDescent="0.4">
      <c r="G215" s="2" t="s">
        <v>33</v>
      </c>
      <c r="H215" s="1" t="s">
        <v>272</v>
      </c>
      <c r="N215" s="46"/>
      <c r="O215" s="46"/>
      <c r="P215" s="47"/>
      <c r="Q215" s="195">
        <f>W210</f>
        <v>0</v>
      </c>
      <c r="R215" s="195"/>
      <c r="S215" s="195"/>
      <c r="T215" s="195"/>
      <c r="U215" s="195"/>
      <c r="V215" s="195"/>
      <c r="W215" s="195"/>
      <c r="X215" s="57"/>
      <c r="Y215" s="57"/>
      <c r="Z215" s="57"/>
      <c r="AA215" s="57"/>
      <c r="AB215" s="57"/>
      <c r="AC215" s="57"/>
      <c r="AD215" s="57"/>
      <c r="AE215" s="14"/>
      <c r="AF215" s="14"/>
    </row>
    <row r="216" spans="1:34" ht="15" customHeight="1" x14ac:dyDescent="0.4">
      <c r="C216" s="3"/>
      <c r="D216" s="3"/>
      <c r="E216" s="3"/>
      <c r="F216" s="3"/>
      <c r="G216" s="12" t="s">
        <v>268</v>
      </c>
      <c r="H216" s="3" t="s">
        <v>284</v>
      </c>
      <c r="I216" s="3"/>
      <c r="J216" s="3"/>
      <c r="K216" s="3"/>
      <c r="L216" s="3"/>
      <c r="M216" s="3"/>
      <c r="N216" s="48"/>
      <c r="O216" s="48"/>
      <c r="P216" s="53"/>
      <c r="Q216" s="201"/>
      <c r="R216" s="201"/>
      <c r="S216" s="201"/>
      <c r="T216" s="201"/>
      <c r="U216" s="201"/>
      <c r="V216" s="201"/>
      <c r="W216" s="201"/>
      <c r="X216" s="57"/>
      <c r="Y216" s="57"/>
      <c r="Z216" s="57"/>
      <c r="AA216" s="57"/>
      <c r="AB216" s="57"/>
      <c r="AC216" s="57"/>
      <c r="AD216" s="57"/>
      <c r="AE216" s="14"/>
      <c r="AF216" s="14"/>
    </row>
    <row r="217" spans="1:34" ht="15" customHeight="1" x14ac:dyDescent="0.4">
      <c r="G217" s="2" t="s">
        <v>283</v>
      </c>
      <c r="H217" s="1" t="s">
        <v>273</v>
      </c>
      <c r="N217" s="46"/>
      <c r="O217" s="46"/>
      <c r="P217" s="46"/>
      <c r="Q217" s="218">
        <f>Q215--Q216</f>
        <v>0</v>
      </c>
      <c r="R217" s="218"/>
      <c r="S217" s="218"/>
      <c r="T217" s="218"/>
      <c r="U217" s="218"/>
      <c r="V217" s="218"/>
      <c r="W217" s="218"/>
      <c r="X217" s="58"/>
      <c r="Y217" s="58"/>
      <c r="Z217" s="58"/>
      <c r="AA217" s="58"/>
      <c r="AB217" s="58"/>
      <c r="AC217" s="58"/>
      <c r="AD217" s="58"/>
      <c r="AE217" s="14"/>
      <c r="AF217" s="14"/>
    </row>
    <row r="218" spans="1:34" ht="8.25" customHeight="1" x14ac:dyDescent="0.4">
      <c r="C218" s="3"/>
      <c r="D218" s="3"/>
      <c r="E218" s="3"/>
      <c r="F218" s="3"/>
      <c r="G218" s="12"/>
      <c r="H218" s="48"/>
      <c r="I218" s="48"/>
      <c r="J218" s="48"/>
      <c r="K218" s="48"/>
      <c r="L218" s="48"/>
      <c r="M218" s="48"/>
      <c r="N218" s="48"/>
      <c r="O218" s="48"/>
      <c r="P218" s="48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2"/>
      <c r="AD218" s="52"/>
      <c r="AE218" s="14"/>
      <c r="AF218" s="14"/>
    </row>
    <row r="219" spans="1:34" ht="15" customHeight="1" x14ac:dyDescent="0.4">
      <c r="G219" s="2" t="s">
        <v>312</v>
      </c>
      <c r="H219" s="1" t="s">
        <v>322</v>
      </c>
      <c r="P219" s="2"/>
      <c r="Q219" s="218">
        <f>Q213-Q215</f>
        <v>0</v>
      </c>
      <c r="R219" s="218"/>
      <c r="S219" s="218"/>
      <c r="T219" s="218"/>
      <c r="U219" s="218"/>
      <c r="V219" s="218"/>
      <c r="W219" s="218"/>
      <c r="X219" s="195"/>
      <c r="Y219" s="195"/>
      <c r="Z219" s="195"/>
      <c r="AA219" s="195"/>
      <c r="AB219" s="195"/>
      <c r="AC219" s="195"/>
      <c r="AD219" s="195"/>
      <c r="AE219" s="14"/>
      <c r="AF219" s="14"/>
    </row>
    <row r="220" spans="1:34" ht="15" customHeight="1" x14ac:dyDescent="0.4">
      <c r="G220" s="2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4" ht="15" customHeight="1" x14ac:dyDescent="0.4">
      <c r="G221" s="2"/>
      <c r="Q221" s="196" t="s">
        <v>305</v>
      </c>
      <c r="R221" s="196"/>
      <c r="S221" s="196"/>
      <c r="T221" s="196"/>
      <c r="U221" s="196"/>
      <c r="V221" s="196"/>
      <c r="W221" s="196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4" ht="15" customHeight="1" x14ac:dyDescent="0.4">
      <c r="G222" s="2" t="s">
        <v>266</v>
      </c>
      <c r="H222" s="1" t="s">
        <v>34</v>
      </c>
      <c r="Q222" s="200"/>
      <c r="R222" s="200"/>
      <c r="S222" s="200"/>
      <c r="T222" s="200"/>
      <c r="U222" s="200"/>
      <c r="V222" s="200"/>
      <c r="W222" s="200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4" ht="15" customHeight="1" x14ac:dyDescent="0.4">
      <c r="C223" s="3"/>
      <c r="D223" s="3"/>
      <c r="E223" s="3"/>
      <c r="F223" s="3"/>
      <c r="G223" s="12" t="s">
        <v>37</v>
      </c>
      <c r="H223" s="3" t="s">
        <v>35</v>
      </c>
      <c r="I223" s="3"/>
      <c r="J223" s="3"/>
      <c r="K223" s="3"/>
      <c r="L223" s="3"/>
      <c r="M223" s="3"/>
      <c r="N223" s="3"/>
      <c r="O223" s="3"/>
      <c r="P223" s="3"/>
      <c r="Q223" s="201"/>
      <c r="R223" s="201"/>
      <c r="S223" s="201"/>
      <c r="T223" s="201"/>
      <c r="U223" s="201"/>
      <c r="V223" s="201"/>
      <c r="W223" s="201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4" ht="15" customHeight="1" x14ac:dyDescent="0.4">
      <c r="G224" s="2" t="s">
        <v>274</v>
      </c>
      <c r="H224" s="1" t="s">
        <v>36</v>
      </c>
      <c r="Q224" s="190">
        <f>Q222-Q223</f>
        <v>0</v>
      </c>
      <c r="R224" s="190"/>
      <c r="S224" s="190"/>
      <c r="T224" s="190"/>
      <c r="U224" s="190"/>
      <c r="V224" s="190"/>
      <c r="W224" s="190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3:34" ht="15" customHeight="1" x14ac:dyDescent="0.4">
      <c r="G225" s="2" t="s">
        <v>271</v>
      </c>
      <c r="H225" s="1" t="s">
        <v>38</v>
      </c>
      <c r="Q225" s="199"/>
      <c r="R225" s="199"/>
      <c r="S225" s="199"/>
      <c r="T225" s="199"/>
      <c r="U225" s="199"/>
      <c r="V225" s="199"/>
      <c r="W225" s="199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3:34" ht="15" customHeight="1" x14ac:dyDescent="0.4">
      <c r="C226" s="3"/>
      <c r="D226" s="3"/>
      <c r="E226" s="3"/>
      <c r="F226" s="3"/>
      <c r="G226" s="12" t="s">
        <v>313</v>
      </c>
      <c r="H226" s="3" t="s">
        <v>323</v>
      </c>
      <c r="I226" s="3"/>
      <c r="J226" s="3"/>
      <c r="K226" s="3"/>
      <c r="L226" s="3"/>
      <c r="M226" s="3"/>
      <c r="N226" s="3"/>
      <c r="O226" s="3"/>
      <c r="P226" s="3"/>
      <c r="Q226" s="193">
        <f>Q219-Q216</f>
        <v>0</v>
      </c>
      <c r="R226" s="193"/>
      <c r="S226" s="193"/>
      <c r="T226" s="193"/>
      <c r="U226" s="193"/>
      <c r="V226" s="193"/>
      <c r="W226" s="193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3:34" ht="30" customHeight="1" x14ac:dyDescent="0.4">
      <c r="G227" s="2" t="s">
        <v>314</v>
      </c>
      <c r="H227" s="13" t="s">
        <v>39</v>
      </c>
      <c r="Q227" s="198">
        <f>Q224+Q225+Q226</f>
        <v>0</v>
      </c>
      <c r="R227" s="198"/>
      <c r="S227" s="198"/>
      <c r="T227" s="198"/>
      <c r="U227" s="198"/>
      <c r="V227" s="198"/>
      <c r="W227" s="198"/>
      <c r="X227" s="14" t="s">
        <v>239</v>
      </c>
      <c r="Y227" s="14"/>
      <c r="Z227" s="14"/>
      <c r="AA227" s="14"/>
      <c r="AB227" s="45"/>
      <c r="AC227" s="59"/>
      <c r="AD227" s="59"/>
      <c r="AE227" s="59"/>
      <c r="AF227" s="59"/>
      <c r="AG227" s="24"/>
      <c r="AH227" s="24"/>
    </row>
    <row r="228" spans="3:34" ht="15" customHeight="1" x14ac:dyDescent="0.4"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3:34" ht="15" customHeight="1" x14ac:dyDescent="0.4"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3:34" ht="15" customHeight="1" x14ac:dyDescent="0.4"/>
    <row r="231" spans="3:34" ht="15" customHeight="1" x14ac:dyDescent="0.4"/>
    <row r="232" spans="3:34" ht="15" customHeight="1" x14ac:dyDescent="0.4"/>
    <row r="233" spans="3:34" ht="15" customHeight="1" x14ac:dyDescent="0.4"/>
    <row r="234" spans="3:34" ht="15" customHeight="1" x14ac:dyDescent="0.4"/>
    <row r="235" spans="3:34" ht="15" customHeight="1" x14ac:dyDescent="0.4"/>
    <row r="236" spans="3:34" ht="15" customHeight="1" x14ac:dyDescent="0.4"/>
    <row r="237" spans="3:34" ht="15" customHeight="1" x14ac:dyDescent="0.4"/>
    <row r="238" spans="3:34" ht="15" customHeight="1" x14ac:dyDescent="0.4"/>
    <row r="239" spans="3:34" ht="15" customHeight="1" x14ac:dyDescent="0.4"/>
    <row r="240" spans="3:34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</sheetData>
  <mergeCells count="1422">
    <mergeCell ref="Q227:W227"/>
    <mergeCell ref="Q221:W221"/>
    <mergeCell ref="Q222:W222"/>
    <mergeCell ref="Q223:W223"/>
    <mergeCell ref="Q224:W224"/>
    <mergeCell ref="Q225:W225"/>
    <mergeCell ref="Q226:W226"/>
    <mergeCell ref="Q216:W216"/>
    <mergeCell ref="Q217:W217"/>
    <mergeCell ref="Q219:W219"/>
    <mergeCell ref="X219:AD219"/>
    <mergeCell ref="Q212:W212"/>
    <mergeCell ref="Q213:W213"/>
    <mergeCell ref="Q215:W215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</mergeCells>
  <phoneticPr fontId="2"/>
  <printOptions horizontalCentered="1"/>
  <pageMargins left="0.39370078740157483" right="0.39370078740157483" top="0.70866141732283472" bottom="0.39370078740157483" header="0.31496062992125984" footer="0.19685039370078741"/>
  <pageSetup paperSize="9" fitToHeight="0" orientation="portrait" blackAndWhite="1" horizontalDpi="1200" verticalDpi="1200" r:id="rId1"/>
  <headerFooter>
    <oddFooter>&amp;L印刷日時：&amp;D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BEC7-2521-4EB6-82AC-0DC12D611A8D}">
  <dimension ref="C2:C8"/>
  <sheetViews>
    <sheetView workbookViewId="0">
      <selection activeCell="C3" sqref="C3"/>
    </sheetView>
  </sheetViews>
  <sheetFormatPr defaultRowHeight="18.75" x14ac:dyDescent="0.4"/>
  <sheetData>
    <row r="2" spans="3:3" x14ac:dyDescent="0.4">
      <c r="C2" t="s">
        <v>307</v>
      </c>
    </row>
    <row r="3" spans="3:3" x14ac:dyDescent="0.4">
      <c r="C3" t="s">
        <v>290</v>
      </c>
    </row>
    <row r="4" spans="3:3" x14ac:dyDescent="0.4">
      <c r="C4" t="s">
        <v>291</v>
      </c>
    </row>
    <row r="5" spans="3:3" x14ac:dyDescent="0.4">
      <c r="C5" t="s">
        <v>292</v>
      </c>
    </row>
    <row r="6" spans="3:3" x14ac:dyDescent="0.4">
      <c r="C6" t="s">
        <v>293</v>
      </c>
    </row>
    <row r="7" spans="3:3" x14ac:dyDescent="0.4">
      <c r="C7" t="s">
        <v>294</v>
      </c>
    </row>
    <row r="8" spans="3:3" x14ac:dyDescent="0.4">
      <c r="C8" t="s">
        <v>295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203AFE-B575-45C0-AD0A-8CE2ACE22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elements/1.1/"/>
    <ds:schemaRef ds:uri="14f3941f-fab6-4674-920a-ed0aafc97981"/>
    <ds:schemaRef ds:uri="http://schemas.microsoft.com/office/2006/documentManagement/types"/>
    <ds:schemaRef ds:uri="http://purl.org/dc/terms/"/>
    <ds:schemaRef ds:uri="http://purl.org/dc/dcmitype/"/>
    <ds:schemaRef ds:uri="286c6559-e980-408b-acf2-475cad218d9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合計請求書（頭紙）</vt:lpstr>
      <vt:lpstr>10%用（内税）</vt:lpstr>
      <vt:lpstr>不課税用</vt:lpstr>
      <vt:lpstr>請求地区リスト</vt:lpstr>
      <vt:lpstr>'10%用（内税）'!Print_Area</vt:lpstr>
      <vt:lpstr>不課税用!Print_Area</vt:lpstr>
      <vt:lpstr>'10%用（内税）'!Print_Titles</vt:lpstr>
      <vt:lpstr>不課税用!Print_Titles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2023-10-12T05:22:05Z</cp:lastPrinted>
  <dcterms:created xsi:type="dcterms:W3CDTF">2019-09-26T09:58:41Z</dcterms:created>
  <dcterms:modified xsi:type="dcterms:W3CDTF">2023-10-12T05:23:02Z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