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mitsu.Toshihito\AppData\Local\Microsoft\Windows\INetCache\Content.Outlook\H4TTLAAK\"/>
    </mc:Choice>
  </mc:AlternateContent>
  <xr:revisionPtr revIDLastSave="0" documentId="13_ncr:1_{D1E053BB-C7F2-4D99-8A47-73FC201995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合計請求書（頭紙）外税用" sheetId="1" r:id="rId1"/>
    <sheet name="新10%用" sheetId="6" r:id="rId2"/>
    <sheet name="請求地区リスト" sheetId="7" state="hidden" r:id="rId3"/>
  </sheets>
  <definedNames>
    <definedName name="_xlnm.Print_Area" localSheetId="0">'合計請求書（頭紙）外税用'!$A$1:$U$50</definedName>
    <definedName name="_xlnm.Print_Area" localSheetId="1">'新10%用'!$A:$AL</definedName>
    <definedName name="_xlnm.Print_Titles" localSheetId="1">'新10%用'!$1:$12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4" i="1" l="1"/>
  <c r="Q36" i="1"/>
  <c r="Y225" i="6"/>
  <c r="AF225" i="6" s="1"/>
  <c r="Y222" i="6"/>
  <c r="AF222" i="6" s="1"/>
  <c r="Y216" i="6" l="1"/>
  <c r="Q32" i="1" l="1"/>
  <c r="T209" i="6" l="1"/>
  <c r="AF209" i="6" s="1"/>
  <c r="T186" i="6"/>
  <c r="AF186" i="6" s="1"/>
  <c r="T187" i="6"/>
  <c r="AF187" i="6" s="1"/>
  <c r="T188" i="6"/>
  <c r="AF188" i="6" s="1"/>
  <c r="T189" i="6"/>
  <c r="AF189" i="6" s="1"/>
  <c r="T190" i="6"/>
  <c r="AF190" i="6" s="1"/>
  <c r="T191" i="6"/>
  <c r="AF191" i="6" s="1"/>
  <c r="T192" i="6"/>
  <c r="AF192" i="6" s="1"/>
  <c r="T193" i="6"/>
  <c r="AF193" i="6" s="1"/>
  <c r="T194" i="6"/>
  <c r="AF194" i="6" s="1"/>
  <c r="T195" i="6"/>
  <c r="AF195" i="6" s="1"/>
  <c r="T196" i="6"/>
  <c r="AF196" i="6" s="1"/>
  <c r="T197" i="6"/>
  <c r="AF197" i="6" s="1"/>
  <c r="T198" i="6"/>
  <c r="AF198" i="6" s="1"/>
  <c r="T199" i="6"/>
  <c r="AF199" i="6" s="1"/>
  <c r="T200" i="6"/>
  <c r="AF200" i="6" s="1"/>
  <c r="T201" i="6"/>
  <c r="AF201" i="6" s="1"/>
  <c r="T202" i="6"/>
  <c r="AF202" i="6" s="1"/>
  <c r="T203" i="6"/>
  <c r="AF203" i="6" s="1"/>
  <c r="T204" i="6"/>
  <c r="AF204" i="6" s="1"/>
  <c r="T205" i="6"/>
  <c r="AF205" i="6" s="1"/>
  <c r="T206" i="6"/>
  <c r="AF206" i="6" s="1"/>
  <c r="T207" i="6"/>
  <c r="AF207" i="6" s="1"/>
  <c r="T185" i="6"/>
  <c r="AF185" i="6" s="1"/>
  <c r="T184" i="6"/>
  <c r="AF184" i="6" s="1"/>
  <c r="T140" i="6"/>
  <c r="AF140" i="6" s="1"/>
  <c r="T141" i="6"/>
  <c r="AF141" i="6" s="1"/>
  <c r="T142" i="6"/>
  <c r="AF142" i="6" s="1"/>
  <c r="T143" i="6"/>
  <c r="AF143" i="6" s="1"/>
  <c r="T144" i="6"/>
  <c r="AF144" i="6" s="1"/>
  <c r="T145" i="6"/>
  <c r="AF145" i="6" s="1"/>
  <c r="T146" i="6"/>
  <c r="AF146" i="6" s="1"/>
  <c r="T147" i="6"/>
  <c r="AF147" i="6" s="1"/>
  <c r="T148" i="6"/>
  <c r="AF148" i="6" s="1"/>
  <c r="T149" i="6"/>
  <c r="AF149" i="6" s="1"/>
  <c r="T150" i="6"/>
  <c r="AF150" i="6" s="1"/>
  <c r="T151" i="6"/>
  <c r="AF151" i="6" s="1"/>
  <c r="T152" i="6"/>
  <c r="AF152" i="6" s="1"/>
  <c r="T153" i="6"/>
  <c r="AF153" i="6" s="1"/>
  <c r="T154" i="6"/>
  <c r="AF154" i="6" s="1"/>
  <c r="T155" i="6"/>
  <c r="AF155" i="6" s="1"/>
  <c r="T156" i="6"/>
  <c r="AF156" i="6" s="1"/>
  <c r="T157" i="6"/>
  <c r="AF157" i="6" s="1"/>
  <c r="T158" i="6"/>
  <c r="AF158" i="6" s="1"/>
  <c r="T159" i="6"/>
  <c r="AF159" i="6" s="1"/>
  <c r="T160" i="6"/>
  <c r="AF160" i="6" s="1"/>
  <c r="T161" i="6"/>
  <c r="AF161" i="6" s="1"/>
  <c r="T162" i="6"/>
  <c r="AF162" i="6" s="1"/>
  <c r="T163" i="6"/>
  <c r="AF163" i="6" s="1"/>
  <c r="T164" i="6"/>
  <c r="AF164" i="6" s="1"/>
  <c r="T165" i="6"/>
  <c r="AF165" i="6" s="1"/>
  <c r="T166" i="6"/>
  <c r="AF166" i="6" s="1"/>
  <c r="T167" i="6"/>
  <c r="AF167" i="6" s="1"/>
  <c r="T168" i="6"/>
  <c r="AF168" i="6" s="1"/>
  <c r="T169" i="6"/>
  <c r="AF169" i="6" s="1"/>
  <c r="T170" i="6"/>
  <c r="AF170" i="6" s="1"/>
  <c r="T171" i="6"/>
  <c r="AF171" i="6" s="1"/>
  <c r="T172" i="6"/>
  <c r="AF172" i="6" s="1"/>
  <c r="T173" i="6"/>
  <c r="AF173" i="6" s="1"/>
  <c r="T174" i="6"/>
  <c r="AF174" i="6" s="1"/>
  <c r="T175" i="6"/>
  <c r="AF175" i="6" s="1"/>
  <c r="T176" i="6"/>
  <c r="AF176" i="6" s="1"/>
  <c r="T177" i="6"/>
  <c r="AF177" i="6" s="1"/>
  <c r="T178" i="6"/>
  <c r="AF178" i="6" s="1"/>
  <c r="T179" i="6"/>
  <c r="AF179" i="6" s="1"/>
  <c r="T180" i="6"/>
  <c r="AF180" i="6" s="1"/>
  <c r="T181" i="6"/>
  <c r="AF181" i="6" s="1"/>
  <c r="T182" i="6"/>
  <c r="AF182" i="6" s="1"/>
  <c r="T139" i="6"/>
  <c r="AF139" i="6" s="1"/>
  <c r="T138" i="6"/>
  <c r="AF138" i="6" s="1"/>
  <c r="T137" i="6"/>
  <c r="AF137" i="6" s="1"/>
  <c r="T136" i="6"/>
  <c r="AF136" i="6" s="1"/>
  <c r="T135" i="6"/>
  <c r="AF135" i="6" s="1"/>
  <c r="T116" i="6"/>
  <c r="AF116" i="6" s="1"/>
  <c r="T117" i="6"/>
  <c r="AF117" i="6" s="1"/>
  <c r="T118" i="6"/>
  <c r="AF118" i="6" s="1"/>
  <c r="T119" i="6"/>
  <c r="AF119" i="6" s="1"/>
  <c r="T120" i="6"/>
  <c r="AF120" i="6" s="1"/>
  <c r="T121" i="6"/>
  <c r="AF121" i="6" s="1"/>
  <c r="T122" i="6"/>
  <c r="AF122" i="6" s="1"/>
  <c r="T123" i="6"/>
  <c r="AF123" i="6" s="1"/>
  <c r="T124" i="6"/>
  <c r="AF124" i="6" s="1"/>
  <c r="T125" i="6"/>
  <c r="AF125" i="6" s="1"/>
  <c r="T126" i="6"/>
  <c r="AF126" i="6" s="1"/>
  <c r="T127" i="6"/>
  <c r="AF127" i="6" s="1"/>
  <c r="T128" i="6"/>
  <c r="AF128" i="6" s="1"/>
  <c r="T129" i="6"/>
  <c r="AF129" i="6" s="1"/>
  <c r="T130" i="6"/>
  <c r="AF130" i="6" s="1"/>
  <c r="T131" i="6"/>
  <c r="AF131" i="6" s="1"/>
  <c r="T132" i="6"/>
  <c r="AF132" i="6" s="1"/>
  <c r="T133" i="6"/>
  <c r="AF133" i="6" s="1"/>
  <c r="T115" i="6"/>
  <c r="AF115" i="6" s="1"/>
  <c r="T114" i="6"/>
  <c r="AF114" i="6" s="1"/>
  <c r="T56" i="6"/>
  <c r="AF56" i="6" s="1"/>
  <c r="T57" i="6"/>
  <c r="AF57" i="6" s="1"/>
  <c r="T58" i="6"/>
  <c r="AF58" i="6" s="1"/>
  <c r="T59" i="6"/>
  <c r="AF59" i="6" s="1"/>
  <c r="T60" i="6"/>
  <c r="AF60" i="6" s="1"/>
  <c r="T61" i="6"/>
  <c r="AF61" i="6" s="1"/>
  <c r="T62" i="6"/>
  <c r="AF62" i="6" s="1"/>
  <c r="T63" i="6"/>
  <c r="AF63" i="6" s="1"/>
  <c r="T64" i="6"/>
  <c r="AF64" i="6" s="1"/>
  <c r="T65" i="6"/>
  <c r="AF65" i="6" s="1"/>
  <c r="T66" i="6"/>
  <c r="AF66" i="6" s="1"/>
  <c r="T67" i="6"/>
  <c r="AF67" i="6" s="1"/>
  <c r="T68" i="6"/>
  <c r="AF68" i="6" s="1"/>
  <c r="T69" i="6"/>
  <c r="AF69" i="6" s="1"/>
  <c r="T70" i="6"/>
  <c r="AF70" i="6" s="1"/>
  <c r="T71" i="6"/>
  <c r="AF71" i="6" s="1"/>
  <c r="T72" i="6"/>
  <c r="AF72" i="6" s="1"/>
  <c r="T73" i="6"/>
  <c r="AF73" i="6" s="1"/>
  <c r="T74" i="6"/>
  <c r="AF74" i="6" s="1"/>
  <c r="T75" i="6"/>
  <c r="AF75" i="6" s="1"/>
  <c r="T76" i="6"/>
  <c r="AF76" i="6" s="1"/>
  <c r="T77" i="6"/>
  <c r="AF77" i="6" s="1"/>
  <c r="T78" i="6"/>
  <c r="AF78" i="6" s="1"/>
  <c r="T79" i="6"/>
  <c r="AF79" i="6" s="1"/>
  <c r="T80" i="6"/>
  <c r="AF80" i="6" s="1"/>
  <c r="T81" i="6"/>
  <c r="AF81" i="6" s="1"/>
  <c r="T82" i="6"/>
  <c r="AF82" i="6" s="1"/>
  <c r="T83" i="6"/>
  <c r="AF83" i="6" s="1"/>
  <c r="T84" i="6"/>
  <c r="AF84" i="6" s="1"/>
  <c r="T85" i="6"/>
  <c r="AF85" i="6" s="1"/>
  <c r="T86" i="6"/>
  <c r="AF86" i="6" s="1"/>
  <c r="T87" i="6"/>
  <c r="AF87" i="6" s="1"/>
  <c r="T88" i="6"/>
  <c r="AF88" i="6" s="1"/>
  <c r="T89" i="6"/>
  <c r="AF89" i="6" s="1"/>
  <c r="T90" i="6"/>
  <c r="AF90" i="6" s="1"/>
  <c r="T91" i="6"/>
  <c r="AF91" i="6" s="1"/>
  <c r="T92" i="6"/>
  <c r="AF92" i="6" s="1"/>
  <c r="T93" i="6"/>
  <c r="AF93" i="6" s="1"/>
  <c r="T94" i="6"/>
  <c r="AF94" i="6" s="1"/>
  <c r="T95" i="6"/>
  <c r="AF95" i="6" s="1"/>
  <c r="T96" i="6"/>
  <c r="AF96" i="6" s="1"/>
  <c r="T97" i="6"/>
  <c r="AF97" i="6" s="1"/>
  <c r="T98" i="6"/>
  <c r="AF98" i="6" s="1"/>
  <c r="T99" i="6"/>
  <c r="AF99" i="6" s="1"/>
  <c r="T100" i="6"/>
  <c r="AF100" i="6" s="1"/>
  <c r="T101" i="6"/>
  <c r="AF101" i="6" s="1"/>
  <c r="T102" i="6"/>
  <c r="AF102" i="6" s="1"/>
  <c r="T103" i="6"/>
  <c r="AF103" i="6" s="1"/>
  <c r="T104" i="6"/>
  <c r="AF104" i="6" s="1"/>
  <c r="T105" i="6"/>
  <c r="AF105" i="6" s="1"/>
  <c r="T106" i="6"/>
  <c r="AF106" i="6" s="1"/>
  <c r="T107" i="6"/>
  <c r="AF107" i="6" s="1"/>
  <c r="T108" i="6"/>
  <c r="AF108" i="6" s="1"/>
  <c r="T109" i="6"/>
  <c r="AF109" i="6" s="1"/>
  <c r="T110" i="6"/>
  <c r="AF110" i="6" s="1"/>
  <c r="T111" i="6"/>
  <c r="AF111" i="6" s="1"/>
  <c r="T112" i="6"/>
  <c r="AF112" i="6" s="1"/>
  <c r="T55" i="6"/>
  <c r="AF55" i="6" s="1"/>
  <c r="T54" i="6"/>
  <c r="AF54" i="6" s="1"/>
  <c r="T53" i="6"/>
  <c r="AF53" i="6" s="1"/>
  <c r="T52" i="6"/>
  <c r="AF52" i="6" s="1"/>
  <c r="T51" i="6"/>
  <c r="AF51" i="6" s="1"/>
  <c r="T50" i="6"/>
  <c r="AF50" i="6" s="1"/>
  <c r="T49" i="6"/>
  <c r="AF49" i="6" s="1"/>
  <c r="T48" i="6"/>
  <c r="AF48" i="6" s="1"/>
  <c r="T47" i="6"/>
  <c r="AF47" i="6" s="1"/>
  <c r="T46" i="6"/>
  <c r="AF46" i="6" s="1"/>
  <c r="T45" i="6"/>
  <c r="AF45" i="6" s="1"/>
  <c r="N27" i="6"/>
  <c r="T32" i="6"/>
  <c r="AF32" i="6" s="1"/>
  <c r="T33" i="6"/>
  <c r="AF33" i="6" s="1"/>
  <c r="T34" i="6"/>
  <c r="AF34" i="6" s="1"/>
  <c r="T35" i="6"/>
  <c r="AF35" i="6" s="1"/>
  <c r="T36" i="6"/>
  <c r="AF36" i="6" s="1"/>
  <c r="T37" i="6"/>
  <c r="AF37" i="6" s="1"/>
  <c r="T38" i="6"/>
  <c r="AF38" i="6" s="1"/>
  <c r="T39" i="6"/>
  <c r="AF39" i="6" s="1"/>
  <c r="T40" i="6"/>
  <c r="AF40" i="6" s="1"/>
  <c r="T41" i="6"/>
  <c r="AF41" i="6" s="1"/>
  <c r="T42" i="6"/>
  <c r="AF42" i="6" s="1"/>
  <c r="T43" i="6"/>
  <c r="AF43" i="6" s="1"/>
  <c r="T31" i="6"/>
  <c r="AF31" i="6" s="1"/>
  <c r="T30" i="6"/>
  <c r="AF30" i="6" s="1"/>
  <c r="T29" i="6"/>
  <c r="AF29" i="6" s="1"/>
  <c r="T28" i="6"/>
  <c r="AF28" i="6" s="1"/>
  <c r="T14" i="6"/>
  <c r="AF14" i="6" s="1"/>
  <c r="T15" i="6"/>
  <c r="AF15" i="6" s="1"/>
  <c r="T16" i="6"/>
  <c r="AF16" i="6" s="1"/>
  <c r="T17" i="6"/>
  <c r="AF17" i="6" s="1"/>
  <c r="T18" i="6"/>
  <c r="AF18" i="6" s="1"/>
  <c r="T19" i="6"/>
  <c r="AF19" i="6" s="1"/>
  <c r="T20" i="6"/>
  <c r="AF20" i="6" s="1"/>
  <c r="T21" i="6"/>
  <c r="AF21" i="6" s="1"/>
  <c r="T22" i="6"/>
  <c r="AF22" i="6" s="1"/>
  <c r="T23" i="6"/>
  <c r="AF23" i="6" s="1"/>
  <c r="T24" i="6"/>
  <c r="AF24" i="6" s="1"/>
  <c r="T25" i="6"/>
  <c r="AF25" i="6" s="1"/>
  <c r="T26" i="6"/>
  <c r="AF26" i="6" s="1"/>
  <c r="T13" i="6"/>
  <c r="AF13" i="6" s="1"/>
  <c r="T27" i="6" l="1"/>
  <c r="A2" i="6" l="1"/>
  <c r="S1" i="6"/>
  <c r="N10" i="6"/>
  <c r="Z27" i="6"/>
  <c r="AF27" i="6" s="1"/>
  <c r="Z208" i="6" l="1"/>
  <c r="T208" i="6"/>
  <c r="N208" i="6"/>
  <c r="K208" i="6"/>
  <c r="Z183" i="6"/>
  <c r="T183" i="6"/>
  <c r="N183" i="6"/>
  <c r="K183" i="6"/>
  <c r="Z134" i="6"/>
  <c r="T134" i="6"/>
  <c r="N134" i="6"/>
  <c r="K134" i="6"/>
  <c r="Z113" i="6"/>
  <c r="T113" i="6"/>
  <c r="N113" i="6"/>
  <c r="K113" i="6"/>
  <c r="Z44" i="6"/>
  <c r="T44" i="6"/>
  <c r="N44" i="6"/>
  <c r="K44" i="6"/>
  <c r="K27" i="6"/>
  <c r="AF183" i="6" l="1"/>
  <c r="AF208" i="6"/>
  <c r="AF134" i="6"/>
  <c r="AF44" i="6"/>
  <c r="AF113" i="6"/>
  <c r="T210" i="6"/>
  <c r="Z210" i="6"/>
  <c r="N210" i="6"/>
  <c r="K210" i="6"/>
  <c r="L4" i="6"/>
  <c r="I4" i="6"/>
  <c r="AF1" i="6"/>
  <c r="I7" i="6"/>
  <c r="J6" i="6"/>
  <c r="I8" i="6"/>
  <c r="AA9" i="6"/>
  <c r="AA7" i="6"/>
  <c r="A7" i="6"/>
  <c r="A4" i="6"/>
  <c r="Q213" i="6" l="1"/>
  <c r="Q215" i="6"/>
  <c r="AF210" i="6"/>
  <c r="Y215" i="6" l="1"/>
  <c r="L24" i="1" s="1"/>
  <c r="L23" i="1"/>
  <c r="Q217" i="6"/>
  <c r="Y213" i="6"/>
  <c r="G24" i="1" s="1"/>
  <c r="Q219" i="6"/>
  <c r="G23" i="1"/>
  <c r="AF224" i="6"/>
  <c r="Q38" i="1"/>
  <c r="Q23" i="1" l="1"/>
  <c r="Q226" i="6"/>
  <c r="Y217" i="6"/>
  <c r="Q29" i="1"/>
  <c r="Q37" i="1"/>
  <c r="Y226" i="6" l="1"/>
  <c r="AF226" i="6" s="1"/>
  <c r="Q47" i="1" s="1"/>
  <c r="Y219" i="6"/>
  <c r="Q24" i="1" s="1"/>
  <c r="Q40" i="1"/>
  <c r="Q43" i="1" l="1"/>
  <c r="Q45" i="1" s="1"/>
  <c r="Q31" i="1"/>
  <c r="Q33" i="1" s="1"/>
  <c r="Q46" i="1" l="1"/>
  <c r="AF227" i="6"/>
  <c r="Q49" i="1" l="1"/>
  <c r="G17" i="1" l="1"/>
</calcChain>
</file>

<file path=xl/sharedStrings.xml><?xml version="1.0" encoding="utf-8"?>
<sst xmlns="http://schemas.openxmlformats.org/spreadsheetml/2006/main" count="334" uniqueCount="326">
  <si>
    <t>生活協同組合連合会大学生協事業連合　御中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rPh sb="18" eb="20">
      <t>オンチュウ</t>
    </rPh>
    <phoneticPr fontId="2"/>
  </si>
  <si>
    <t>請求締日</t>
    <rPh sb="0" eb="2">
      <t>セイキュウ</t>
    </rPh>
    <rPh sb="2" eb="3">
      <t>シ</t>
    </rPh>
    <rPh sb="3" eb="4">
      <t>ビ</t>
    </rPh>
    <phoneticPr fontId="2"/>
  </si>
  <si>
    <t>発行日</t>
    <rPh sb="0" eb="2">
      <t>ハッコウ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</si>
  <si>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</si>
  <si>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</si>
  <si>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分</t>
    <rPh sb="0" eb="1">
      <t>ブン</t>
    </rPh>
    <phoneticPr fontId="2"/>
  </si>
  <si>
    <t>税</t>
    <rPh sb="0" eb="1">
      <t>ゼイ</t>
    </rPh>
    <phoneticPr fontId="2"/>
  </si>
  <si>
    <t>率</t>
    <rPh sb="0" eb="1">
      <t>リツ</t>
    </rPh>
    <phoneticPr fontId="2"/>
  </si>
  <si>
    <t>用</t>
    <rPh sb="0" eb="1">
      <t>ヨウ</t>
    </rPh>
    <phoneticPr fontId="2"/>
  </si>
  <si>
    <t>請</t>
    <rPh sb="0" eb="1">
      <t>ショウ</t>
    </rPh>
    <phoneticPr fontId="2"/>
  </si>
  <si>
    <t>求</t>
    <rPh sb="0" eb="1">
      <t>モト</t>
    </rPh>
    <phoneticPr fontId="2"/>
  </si>
  <si>
    <t>取引先コード</t>
    <rPh sb="0" eb="2">
      <t>トリヒキ</t>
    </rPh>
    <rPh sb="2" eb="3">
      <t>サキ</t>
    </rPh>
    <phoneticPr fontId="2"/>
  </si>
  <si>
    <t>住</t>
    <rPh sb="0" eb="1">
      <t>ジュウ</t>
    </rPh>
    <phoneticPr fontId="2"/>
  </si>
  <si>
    <t>〒</t>
    <phoneticPr fontId="2"/>
  </si>
  <si>
    <t>ＴＥＬ</t>
    <phoneticPr fontId="2"/>
  </si>
  <si>
    <t>承認</t>
    <rPh sb="0" eb="2">
      <t>ショウニン</t>
    </rPh>
    <phoneticPr fontId="2"/>
  </si>
  <si>
    <t>担当</t>
    <rPh sb="0" eb="2">
      <t>タントウ</t>
    </rPh>
    <phoneticPr fontId="2"/>
  </si>
  <si>
    <t>所</t>
    <rPh sb="0" eb="1">
      <t>ショ</t>
    </rPh>
    <phoneticPr fontId="2"/>
  </si>
  <si>
    <t>社</t>
    <rPh sb="0" eb="1">
      <t>シャ</t>
    </rPh>
    <phoneticPr fontId="2"/>
  </si>
  <si>
    <t>印</t>
    <rPh sb="0" eb="1">
      <t>イン</t>
    </rPh>
    <phoneticPr fontId="2"/>
  </si>
  <si>
    <t>ＦＡＸ</t>
    <phoneticPr fontId="2"/>
  </si>
  <si>
    <t>(支払サイト</t>
    <rPh sb="1" eb="3">
      <t>シハライ</t>
    </rPh>
    <phoneticPr fontId="2"/>
  </si>
  <si>
    <t>)</t>
    <phoneticPr fontId="2"/>
  </si>
  <si>
    <t>名</t>
    <rPh sb="0" eb="1">
      <t>メイ</t>
    </rPh>
    <phoneticPr fontId="2"/>
  </si>
  <si>
    <t>ｺｰﾄﾞ</t>
    <phoneticPr fontId="2"/>
  </si>
  <si>
    <t>生　協　名（略称）</t>
    <rPh sb="0" eb="1">
      <t>セイ</t>
    </rPh>
    <rPh sb="2" eb="3">
      <t>キョウ</t>
    </rPh>
    <rPh sb="4" eb="5">
      <t>メイ</t>
    </rPh>
    <rPh sb="6" eb="8">
      <t>リャクショウ</t>
    </rPh>
    <phoneticPr fontId="2"/>
  </si>
  <si>
    <t>北海道地区　小計</t>
    <rPh sb="0" eb="3">
      <t>ホッカイドウ</t>
    </rPh>
    <rPh sb="3" eb="5">
      <t>チク</t>
    </rPh>
    <rPh sb="6" eb="8">
      <t>ショウケイ</t>
    </rPh>
    <phoneticPr fontId="2"/>
  </si>
  <si>
    <t>東北地区　小計</t>
    <rPh sb="0" eb="2">
      <t>トウホク</t>
    </rPh>
    <rPh sb="2" eb="4">
      <t>チク</t>
    </rPh>
    <rPh sb="5" eb="7">
      <t>ショウケイ</t>
    </rPh>
    <phoneticPr fontId="2"/>
  </si>
  <si>
    <t>東京地区　小計</t>
    <rPh sb="0" eb="2">
      <t>トウキョウ</t>
    </rPh>
    <rPh sb="2" eb="4">
      <t>チク</t>
    </rPh>
    <rPh sb="5" eb="7">
      <t>ショウケイ</t>
    </rPh>
    <phoneticPr fontId="2"/>
  </si>
  <si>
    <t>東海地区　小計</t>
    <rPh sb="0" eb="2">
      <t>トウカイ</t>
    </rPh>
    <rPh sb="2" eb="4">
      <t>チク</t>
    </rPh>
    <rPh sb="5" eb="7">
      <t>ショウケイ</t>
    </rPh>
    <phoneticPr fontId="2"/>
  </si>
  <si>
    <t>関西北陸地区　小計</t>
    <rPh sb="0" eb="2">
      <t>カンサイ</t>
    </rPh>
    <rPh sb="2" eb="4">
      <t>ホクリク</t>
    </rPh>
    <rPh sb="4" eb="6">
      <t>チク</t>
    </rPh>
    <rPh sb="7" eb="9">
      <t>ショウケイ</t>
    </rPh>
    <phoneticPr fontId="2"/>
  </si>
  <si>
    <t>九州地区　小計</t>
    <rPh sb="0" eb="2">
      <t>キュウシュウ</t>
    </rPh>
    <rPh sb="2" eb="4">
      <t>チク</t>
    </rPh>
    <rPh sb="5" eb="7">
      <t>ショウケイ</t>
    </rPh>
    <phoneticPr fontId="2"/>
  </si>
  <si>
    <t>出荷金額（税抜）　合計</t>
    <rPh sb="0" eb="2">
      <t>シュッカ</t>
    </rPh>
    <rPh sb="2" eb="3">
      <t>キン</t>
    </rPh>
    <rPh sb="3" eb="4">
      <t>ガク</t>
    </rPh>
    <rPh sb="5" eb="6">
      <t>ゼイ</t>
    </rPh>
    <rPh sb="6" eb="7">
      <t>ヌ</t>
    </rPh>
    <rPh sb="9" eb="11">
      <t>ゴウケイ</t>
    </rPh>
    <phoneticPr fontId="2"/>
  </si>
  <si>
    <t>①</t>
    <phoneticPr fontId="2"/>
  </si>
  <si>
    <t>②</t>
    <phoneticPr fontId="2"/>
  </si>
  <si>
    <t>商品代金（税抜）</t>
    <rPh sb="0" eb="2">
      <t>ショウヒン</t>
    </rPh>
    <rPh sb="2" eb="4">
      <t>ダイキン</t>
    </rPh>
    <rPh sb="5" eb="6">
      <t>ゼイ</t>
    </rPh>
    <rPh sb="6" eb="7">
      <t>ヌ</t>
    </rPh>
    <phoneticPr fontId="2"/>
  </si>
  <si>
    <t>商品代金（税込）</t>
    <rPh sb="0" eb="2">
      <t>ショウヒン</t>
    </rPh>
    <rPh sb="2" eb="4">
      <t>ダイキン</t>
    </rPh>
    <rPh sb="5" eb="7">
      <t>ゼイコ</t>
    </rPh>
    <phoneticPr fontId="2"/>
  </si>
  <si>
    <t>前月請求金額合計</t>
    <rPh sb="0" eb="2">
      <t>ゼンゲツ</t>
    </rPh>
    <rPh sb="2" eb="4">
      <t>セイキュウ</t>
    </rPh>
    <rPh sb="4" eb="6">
      <t>キンガク</t>
    </rPh>
    <rPh sb="6" eb="8">
      <t>ゴウケイ</t>
    </rPh>
    <phoneticPr fontId="2"/>
  </si>
  <si>
    <t>当月入金額</t>
    <rPh sb="0" eb="2">
      <t>トウゲツ</t>
    </rPh>
    <rPh sb="2" eb="4">
      <t>ニュウキン</t>
    </rPh>
    <rPh sb="4" eb="5">
      <t>ガク</t>
    </rPh>
    <phoneticPr fontId="2"/>
  </si>
  <si>
    <t>売掛残高合計</t>
    <rPh sb="0" eb="2">
      <t>ウリカケ</t>
    </rPh>
    <rPh sb="2" eb="4">
      <t>ザンダカ</t>
    </rPh>
    <rPh sb="4" eb="6">
      <t>ゴウケイ</t>
    </rPh>
    <phoneticPr fontId="2"/>
  </si>
  <si>
    <t>⑦</t>
    <phoneticPr fontId="2"/>
  </si>
  <si>
    <t>訂正欄</t>
    <rPh sb="0" eb="2">
      <t>テイセイ</t>
    </rPh>
    <rPh sb="2" eb="3">
      <t>ラン</t>
    </rPh>
    <phoneticPr fontId="2"/>
  </si>
  <si>
    <t>当月請求金額合計</t>
    <rPh sb="0" eb="2">
      <t>トウゲツ</t>
    </rPh>
    <rPh sb="2" eb="4">
      <t>セイキュウ</t>
    </rPh>
    <rPh sb="4" eb="6">
      <t>キンガク</t>
    </rPh>
    <rPh sb="6" eb="8">
      <t>ゴウケイ</t>
    </rPh>
    <phoneticPr fontId="2"/>
  </si>
  <si>
    <t>XX</t>
    <phoneticPr fontId="2"/>
  </si>
  <si>
    <t>標</t>
    <rPh sb="0" eb="1">
      <t>シルベ</t>
    </rPh>
    <phoneticPr fontId="2"/>
  </si>
  <si>
    <t>準</t>
    <rPh sb="0" eb="1">
      <t>ジュン</t>
    </rPh>
    <phoneticPr fontId="2"/>
  </si>
  <si>
    <t>消費税額（10%）</t>
    <rPh sb="0" eb="3">
      <t>ショウヒゼイ</t>
    </rPh>
    <rPh sb="3" eb="4">
      <t>ガク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</si>
  <si>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</si>
  <si>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</si>
  <si>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係</t>
    <rPh sb="0" eb="1">
      <t>カカリ</t>
    </rPh>
    <phoneticPr fontId="2"/>
  </si>
  <si>
    <t>以下の通りご請求申し上げます。</t>
    <rPh sb="0" eb="2">
      <t>イカ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</si>
  <si>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標準10％</t>
    <rPh sb="0" eb="2">
      <t>ヒョウジュン</t>
    </rPh>
    <phoneticPr fontId="2"/>
  </si>
  <si>
    <t>円</t>
    <rPh sb="0" eb="1">
      <t>エン</t>
    </rPh>
    <phoneticPr fontId="2"/>
  </si>
  <si>
    <t>北大生協</t>
  </si>
  <si>
    <t>北海学園生協</t>
  </si>
  <si>
    <t>酪農学園生協</t>
  </si>
  <si>
    <t>札幌学院大生協</t>
  </si>
  <si>
    <t>北星学園生協</t>
  </si>
  <si>
    <t>北教大生協</t>
  </si>
  <si>
    <t>札幌大学生協</t>
  </si>
  <si>
    <t>樽商大生協</t>
  </si>
  <si>
    <t>室工大生協</t>
  </si>
  <si>
    <t>帯畜大生協</t>
  </si>
  <si>
    <t>北見工大生協</t>
  </si>
  <si>
    <t>釧路公立大生協</t>
  </si>
  <si>
    <t>弘前大学生協</t>
  </si>
  <si>
    <t>岩手大学生協</t>
  </si>
  <si>
    <t>盛岡大学生協</t>
  </si>
  <si>
    <t>秋田大学生協</t>
  </si>
  <si>
    <t>東北大学生協</t>
  </si>
  <si>
    <t>東北学院大学生協</t>
  </si>
  <si>
    <t>東北工業大学生協</t>
  </si>
  <si>
    <t>宮城教育大学生協</t>
  </si>
  <si>
    <t>宮城大学生協</t>
  </si>
  <si>
    <t>尚絅学院大学生協</t>
  </si>
  <si>
    <t>山形大学生協</t>
  </si>
  <si>
    <t>福島大学生協</t>
  </si>
  <si>
    <t>宮城学院生協</t>
  </si>
  <si>
    <t>弘前学院生協</t>
  </si>
  <si>
    <t>みやぎインカレ</t>
  </si>
  <si>
    <t>岩手県立大学生協</t>
  </si>
  <si>
    <t>東京大学生協</t>
  </si>
  <si>
    <t>早稲田大学生協</t>
  </si>
  <si>
    <t>慶應義塾生協</t>
  </si>
  <si>
    <t>法政大学生協</t>
  </si>
  <si>
    <t>東京インカレコープ</t>
  </si>
  <si>
    <t>東京理科大学生協</t>
  </si>
  <si>
    <t>工学院大学生協</t>
  </si>
  <si>
    <t>東京電機大学生協</t>
  </si>
  <si>
    <t>東京海洋大学生協　</t>
  </si>
  <si>
    <t>千葉商科大学生協</t>
  </si>
  <si>
    <t>千葉大学生協</t>
  </si>
  <si>
    <t>東京農業大学生協</t>
  </si>
  <si>
    <t>東邦大学生協</t>
  </si>
  <si>
    <t>東京工業大学生協　</t>
  </si>
  <si>
    <t>明治学院生協</t>
  </si>
  <si>
    <t>和光学園生協　</t>
  </si>
  <si>
    <t>桜美林学園生協　</t>
  </si>
  <si>
    <t>麻布大学生協　</t>
  </si>
  <si>
    <t>宇宙科学研究所生協</t>
  </si>
  <si>
    <t>横浜国立大学生協</t>
  </si>
  <si>
    <t>横浜市立大学生協</t>
  </si>
  <si>
    <t>星薬科大学生協</t>
  </si>
  <si>
    <t>東京工芸大学生協</t>
  </si>
  <si>
    <t>芝浦工業大学生協</t>
  </si>
  <si>
    <t>日赤看護大学生協</t>
  </si>
  <si>
    <t>お茶の水女子大学生協</t>
  </si>
  <si>
    <t>東京医科歯科大学生協</t>
  </si>
  <si>
    <t>東京外国語大学生協</t>
  </si>
  <si>
    <t>武蔵学園生協</t>
  </si>
  <si>
    <t>日本女子大学生協</t>
  </si>
  <si>
    <t>東洋大学生協</t>
  </si>
  <si>
    <t>東京芸術大学生協</t>
  </si>
  <si>
    <t>大東文化学園生協</t>
  </si>
  <si>
    <t>埼玉大学生協</t>
  </si>
  <si>
    <t>跡見学園女子大学生協</t>
  </si>
  <si>
    <t>十文字学園生協</t>
  </si>
  <si>
    <t>淑徳大学生協</t>
  </si>
  <si>
    <t>前橋工大生協</t>
  </si>
  <si>
    <t>東京工業高専生協</t>
  </si>
  <si>
    <t>東京経済大学生協</t>
  </si>
  <si>
    <t>一橋大学生協</t>
  </si>
  <si>
    <t>東京学芸大学生協</t>
  </si>
  <si>
    <t>電気通信大学生協</t>
  </si>
  <si>
    <t>東京農工大学生協</t>
  </si>
  <si>
    <t>津田塾大学生協</t>
  </si>
  <si>
    <t>東京薬科大学生協</t>
  </si>
  <si>
    <t>白梅学園生協</t>
  </si>
  <si>
    <t>日本獣医大生協</t>
  </si>
  <si>
    <t>清泉女学院生協</t>
  </si>
  <si>
    <t>山梨県立大学生協</t>
  </si>
  <si>
    <t>明治薬科大学生協</t>
  </si>
  <si>
    <t>新潟青陵大学生協</t>
  </si>
  <si>
    <t>長野県立大学生協</t>
  </si>
  <si>
    <t>新潟大学生協</t>
  </si>
  <si>
    <t>信州大学生協</t>
  </si>
  <si>
    <t>長野大学生協</t>
  </si>
  <si>
    <t>山梨大学生協</t>
  </si>
  <si>
    <t>群馬大学生協</t>
  </si>
  <si>
    <t>足利大学生協</t>
  </si>
  <si>
    <t>宇都宮大学生協</t>
  </si>
  <si>
    <t>茨城大学生協</t>
  </si>
  <si>
    <t>高崎経済大学生協</t>
  </si>
  <si>
    <t>茨城キリスト学園生協</t>
  </si>
  <si>
    <t>松本大学生協</t>
  </si>
  <si>
    <t>新潟県立大学生協</t>
  </si>
  <si>
    <t>長野県看護大学生協</t>
  </si>
  <si>
    <t>太田情報専門学校生協</t>
  </si>
  <si>
    <t>静大生協</t>
  </si>
  <si>
    <t>愛知大生協</t>
  </si>
  <si>
    <t>名大生協</t>
  </si>
  <si>
    <t>愛教大生協</t>
  </si>
  <si>
    <t>名工大生協</t>
  </si>
  <si>
    <t>名市大生協</t>
  </si>
  <si>
    <t>日福大生協</t>
  </si>
  <si>
    <t>岐大生協</t>
  </si>
  <si>
    <t>三重大学生協</t>
  </si>
  <si>
    <t>三重短大生協</t>
  </si>
  <si>
    <t>中京大生協</t>
  </si>
  <si>
    <t>名城大生協</t>
  </si>
  <si>
    <t>岐女短生協</t>
  </si>
  <si>
    <t>岡機構生協</t>
  </si>
  <si>
    <t>金城学院大生協</t>
  </si>
  <si>
    <t>三重県立看護大学生協</t>
  </si>
  <si>
    <t>インカレ愛知</t>
  </si>
  <si>
    <t>静岡文芸大生協</t>
  </si>
  <si>
    <t>日赤豊田看護大学生協</t>
  </si>
  <si>
    <t>愛公大生協</t>
    <rPh sb="1" eb="3">
      <t>キミヒロ</t>
    </rPh>
    <rPh sb="2" eb="3">
      <t>ダイ</t>
    </rPh>
    <phoneticPr fontId="2"/>
  </si>
  <si>
    <t>京都府庁生協</t>
  </si>
  <si>
    <t>富山大学生協</t>
  </si>
  <si>
    <t>金沢大学生協</t>
  </si>
  <si>
    <t>福井大学生協</t>
  </si>
  <si>
    <t>石川高専生協</t>
  </si>
  <si>
    <t>富山県立大学生協</t>
  </si>
  <si>
    <t>富山高専生協</t>
  </si>
  <si>
    <t>京都大学生協</t>
  </si>
  <si>
    <t>同志社生協</t>
  </si>
  <si>
    <t>立命館生協</t>
  </si>
  <si>
    <t>京都府医大・府大生協</t>
  </si>
  <si>
    <t>龍谷大学生協</t>
  </si>
  <si>
    <t>京都教育大学生協</t>
  </si>
  <si>
    <t>京都工芸繊維大学生協</t>
  </si>
  <si>
    <t>京都橘学園生協</t>
  </si>
  <si>
    <t>滋賀県立大学生協</t>
  </si>
  <si>
    <t>滋賀大学大津地区生協</t>
  </si>
  <si>
    <t>滋賀大学彦根地区生協</t>
  </si>
  <si>
    <t>奈良女子大学生協</t>
  </si>
  <si>
    <t>奈良教育大学生協</t>
  </si>
  <si>
    <t>滋賀医科大学生協</t>
  </si>
  <si>
    <t>大阪インカレコープ</t>
  </si>
  <si>
    <t>近畿大学生協</t>
  </si>
  <si>
    <t>大阪経済大学生協</t>
  </si>
  <si>
    <t>阪南大学生協</t>
  </si>
  <si>
    <t>大阪電気通信大学生協</t>
  </si>
  <si>
    <t>大阪千代田短大生協</t>
  </si>
  <si>
    <t>千里金蘭大学生協</t>
  </si>
  <si>
    <t>大阪大学生協</t>
  </si>
  <si>
    <t>大阪教育大学生協</t>
  </si>
  <si>
    <t>和歌山大学生協</t>
  </si>
  <si>
    <t>和歌山県立医科大生協</t>
  </si>
  <si>
    <t>神戸大学生協</t>
  </si>
  <si>
    <t>関西学院大学生協</t>
  </si>
  <si>
    <t>神戸市外大生協</t>
  </si>
  <si>
    <t>甲南大学生協</t>
  </si>
  <si>
    <t>兵庫県立大学生協</t>
  </si>
  <si>
    <t>神戸薬科大学生協</t>
  </si>
  <si>
    <t>園田学園女子大学生協</t>
  </si>
  <si>
    <t>大手前大学生協</t>
  </si>
  <si>
    <t>甲南女子大学生協</t>
  </si>
  <si>
    <t>神戸高専生協</t>
  </si>
  <si>
    <t>奈良県立大学生協</t>
  </si>
  <si>
    <t>奈良高専生協</t>
  </si>
  <si>
    <t>京都経済短大生協</t>
  </si>
  <si>
    <t>大阪樟蔭女子大学生協</t>
  </si>
  <si>
    <t>福岡教育大学生協</t>
  </si>
  <si>
    <t>九州工業大学生協</t>
  </si>
  <si>
    <t>北九州市立大学生協</t>
  </si>
  <si>
    <t>佐賀大学生協</t>
  </si>
  <si>
    <t>宮崎大学生協</t>
  </si>
  <si>
    <t>鹿児島大学生協</t>
  </si>
  <si>
    <t>琉球大学生協</t>
  </si>
  <si>
    <t>鹿児島県立短大生協</t>
  </si>
  <si>
    <t>沖縄大学生協</t>
  </si>
  <si>
    <t>福岡女子大学生協</t>
  </si>
  <si>
    <t>九州大学生協</t>
  </si>
  <si>
    <t>西南学院大学生協</t>
  </si>
  <si>
    <t>長崎県大佐世保校生協</t>
  </si>
  <si>
    <t>長崎大学生協</t>
  </si>
  <si>
    <t>熊本大学生協</t>
  </si>
  <si>
    <t>大分大学生協</t>
  </si>
  <si>
    <t>福岡県立大学生協</t>
  </si>
  <si>
    <t>純心大学生協</t>
  </si>
  <si>
    <t>南九州学園生協</t>
  </si>
  <si>
    <t>九州国際大学生協</t>
  </si>
  <si>
    <t>シーボルト校生協</t>
  </si>
  <si>
    <t>立命館生協ＡＰＵ</t>
  </si>
  <si>
    <t>生協熊本アカデミア</t>
  </si>
  <si>
    <t>西南女学院大学生協</t>
  </si>
  <si>
    <t>（10％）</t>
    <phoneticPr fontId="2"/>
  </si>
  <si>
    <t>生活協同組合連合会大学生協事業連合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</si>
  <si>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御中</t>
    <rPh sb="0" eb="2">
      <t>オンチュウ</t>
    </rPh>
    <phoneticPr fontId="2"/>
  </si>
  <si>
    <t>（</t>
    <phoneticPr fontId="2"/>
  </si>
  <si>
    <t>取引先コード</t>
    <rPh sb="0" eb="2">
      <t>トリヒキ</t>
    </rPh>
    <rPh sb="2" eb="3">
      <t>サキ</t>
    </rPh>
    <phoneticPr fontId="2"/>
  </si>
  <si>
    <t>）</t>
    <phoneticPr fontId="2"/>
  </si>
  <si>
    <t>（税込）</t>
    <rPh sb="1" eb="3">
      <t>ゼイコ</t>
    </rPh>
    <phoneticPr fontId="2"/>
  </si>
  <si>
    <t>印</t>
    <rPh sb="0" eb="1">
      <t>イン</t>
    </rPh>
    <phoneticPr fontId="2"/>
  </si>
  <si>
    <t>前請求期における売掛残高</t>
    <rPh sb="0" eb="1">
      <t>ゼン</t>
    </rPh>
    <rPh sb="1" eb="3">
      <t>セイキュウ</t>
    </rPh>
    <rPh sb="3" eb="4">
      <t>キ</t>
    </rPh>
    <rPh sb="8" eb="10">
      <t>ウリカケ</t>
    </rPh>
    <rPh sb="10" eb="12">
      <t>ザンダカ</t>
    </rPh>
    <phoneticPr fontId="2"/>
  </si>
  <si>
    <t>当請求における売掛残高の訂正</t>
    <rPh sb="0" eb="1">
      <t>トウ</t>
    </rPh>
    <rPh sb="1" eb="3">
      <t>セイキュウ</t>
    </rPh>
    <rPh sb="7" eb="9">
      <t>ウリカケ</t>
    </rPh>
    <rPh sb="9" eb="11">
      <t>ザンダカ</t>
    </rPh>
    <rPh sb="12" eb="14">
      <t>テイセイ</t>
    </rPh>
    <phoneticPr fontId="2"/>
  </si>
  <si>
    <t>当請求における税率別請求内訳</t>
    <rPh sb="0" eb="1">
      <t>トウ</t>
    </rPh>
    <rPh sb="1" eb="3">
      <t>セイキュウ</t>
    </rPh>
    <rPh sb="7" eb="9">
      <t>ゼイリツ</t>
    </rPh>
    <rPh sb="9" eb="10">
      <t>ベツ</t>
    </rPh>
    <rPh sb="10" eb="12">
      <t>セイキュウ</t>
    </rPh>
    <rPh sb="12" eb="14">
      <t>ウチワケ</t>
    </rPh>
    <phoneticPr fontId="2"/>
  </si>
  <si>
    <t>TEL</t>
    <phoneticPr fontId="2"/>
  </si>
  <si>
    <t>FAX</t>
    <phoneticPr fontId="2"/>
  </si>
  <si>
    <t>〒</t>
    <phoneticPr fontId="2"/>
  </si>
  <si>
    <t>発行日</t>
    <rPh sb="0" eb="2">
      <t>ハッコウ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</si>
  <si>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</si>
  <si>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</si>
  <si>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分</t>
    <rPh sb="0" eb="1">
      <t>ブン</t>
    </rPh>
    <phoneticPr fontId="2"/>
  </si>
  <si>
    <t>請求締め日</t>
    <rPh sb="0" eb="2">
      <t>セイキュウ</t>
    </rPh>
    <rPh sb="2" eb="3">
      <t>シ</t>
    </rPh>
    <rPh sb="4" eb="5">
      <t>ビ</t>
    </rPh>
    <phoneticPr fontId="2"/>
  </si>
  <si>
    <t>大学生協事業連合</t>
  </si>
  <si>
    <t>外税納品用</t>
    <rPh sb="0" eb="2">
      <t>ソトゼイ</t>
    </rPh>
    <rPh sb="2" eb="4">
      <t>ノウヒン</t>
    </rPh>
    <rPh sb="4" eb="5">
      <t>ヨウ</t>
    </rPh>
    <phoneticPr fontId="2"/>
  </si>
  <si>
    <t>東京都立大学生協</t>
    <rPh sb="0" eb="2">
      <t>トウキョウ</t>
    </rPh>
    <rPh sb="2" eb="4">
      <t>トリツ</t>
    </rPh>
    <phoneticPr fontId="2"/>
  </si>
  <si>
    <t>はこだて未来大生協</t>
    <phoneticPr fontId="2"/>
  </si>
  <si>
    <t>大阪公立大学生協</t>
    <rPh sb="2" eb="4">
      <t>コウリツ</t>
    </rPh>
    <rPh sb="4" eb="6">
      <t>ダイガク</t>
    </rPh>
    <phoneticPr fontId="2"/>
  </si>
  <si>
    <t>請</t>
    <rPh sb="0" eb="1">
      <t>ショウ</t>
    </rPh>
    <phoneticPr fontId="2"/>
  </si>
  <si>
    <t>書</t>
  </si>
  <si>
    <t>求</t>
    <phoneticPr fontId="2"/>
  </si>
  <si>
    <t>旭川市立大生協</t>
    <rPh sb="0" eb="2">
      <t>アサヒカワ</t>
    </rPh>
    <rPh sb="2" eb="5">
      <t>イチリツダイ</t>
    </rPh>
    <rPh sb="5" eb="7">
      <t>セイキョウ</t>
    </rPh>
    <phoneticPr fontId="2"/>
  </si>
  <si>
    <t>神戸親和大学生協</t>
    <phoneticPr fontId="2"/>
  </si>
  <si>
    <t>（登録番号：T　　　　　　　　　　　　　　　）</t>
    <rPh sb="1" eb="3">
      <t>トウロク</t>
    </rPh>
    <rPh sb="3" eb="5">
      <t>バンゴウ</t>
    </rPh>
    <phoneticPr fontId="2"/>
  </si>
  <si>
    <t>)</t>
    <phoneticPr fontId="2"/>
  </si>
  <si>
    <t>（登録番号：T1011305001714）</t>
    <rPh sb="1" eb="5">
      <t>トウロク</t>
    </rPh>
    <phoneticPr fontId="2"/>
  </si>
  <si>
    <t>＜貴社における売掛残高および当請求における税率別請求内訳＞</t>
    <rPh sb="1" eb="3">
      <t>キセィア</t>
    </rPh>
    <rPh sb="7" eb="9">
      <t>ウリカケ</t>
    </rPh>
    <rPh sb="9" eb="11">
      <t>ザンダカ</t>
    </rPh>
    <rPh sb="14" eb="15">
      <t>トウ</t>
    </rPh>
    <rPh sb="15" eb="17">
      <t>セイキュウ</t>
    </rPh>
    <rPh sb="21" eb="23">
      <t>ゼイリツ</t>
    </rPh>
    <rPh sb="23" eb="24">
      <t>ベツ</t>
    </rPh>
    <rPh sb="24" eb="26">
      <t>セイキュウ</t>
    </rPh>
    <rPh sb="26" eb="28">
      <t>ウチワケ</t>
    </rPh>
    <phoneticPr fontId="2"/>
  </si>
  <si>
    <t>人数</t>
    <rPh sb="0" eb="2">
      <t>ニンズウ</t>
    </rPh>
    <phoneticPr fontId="2"/>
  </si>
  <si>
    <t>当月請求内訳</t>
    <rPh sb="0" eb="2">
      <t>トウゲツ</t>
    </rPh>
    <rPh sb="2" eb="4">
      <t>セイキュウ</t>
    </rPh>
    <rPh sb="4" eb="6">
      <t>ウチワケ</t>
    </rPh>
    <phoneticPr fontId="2"/>
  </si>
  <si>
    <t>【B】生協手数料合計</t>
    <rPh sb="8" eb="10">
      <t>ゴウケイ</t>
    </rPh>
    <phoneticPr fontId="2"/>
  </si>
  <si>
    <t>(ｲ)．税抜金額（10％）</t>
    <rPh sb="4" eb="6">
      <t>ゼイヌキ</t>
    </rPh>
    <rPh sb="6" eb="8">
      <t>キンガク</t>
    </rPh>
    <phoneticPr fontId="2"/>
  </si>
  <si>
    <t>(ﾛ)．消費税10%</t>
    <rPh sb="4" eb="7">
      <t>ショウヒゼイ</t>
    </rPh>
    <phoneticPr fontId="2"/>
  </si>
  <si>
    <t>明</t>
    <rPh sb="0" eb="1">
      <t>メイ</t>
    </rPh>
    <phoneticPr fontId="2"/>
  </si>
  <si>
    <t>細</t>
    <rPh sb="0" eb="1">
      <t>ホソ</t>
    </rPh>
    <phoneticPr fontId="2"/>
  </si>
  <si>
    <t>１．商品代金（税込）</t>
    <rPh sb="2" eb="4">
      <t>ショウヒン</t>
    </rPh>
    <rPh sb="4" eb="6">
      <t>ダイキン</t>
    </rPh>
    <rPh sb="7" eb="9">
      <t>ゼイコ</t>
    </rPh>
    <phoneticPr fontId="2"/>
  </si>
  <si>
    <t>２．商品代金合計</t>
    <rPh sb="2" eb="4">
      <t>ショウヒン</t>
    </rPh>
    <rPh sb="4" eb="6">
      <t>ダイキン</t>
    </rPh>
    <rPh sb="6" eb="8">
      <t>ゴウケイ</t>
    </rPh>
    <phoneticPr fontId="2"/>
  </si>
  <si>
    <t>３．当月入金額</t>
    <rPh sb="2" eb="4">
      <t>トウゲツ</t>
    </rPh>
    <rPh sb="4" eb="6">
      <t>ニュウキン</t>
    </rPh>
    <rPh sb="6" eb="7">
      <t>ガク</t>
    </rPh>
    <phoneticPr fontId="2"/>
  </si>
  <si>
    <t>４．売掛残高合計</t>
    <rPh sb="2" eb="4">
      <t>ウリカケ</t>
    </rPh>
    <rPh sb="4" eb="6">
      <t>ザンダカ</t>
    </rPh>
    <rPh sb="6" eb="8">
      <t>ゴウケイ</t>
    </rPh>
    <phoneticPr fontId="2"/>
  </si>
  <si>
    <t>５．訂正欄（税抜）</t>
    <rPh sb="2" eb="4">
      <t>テイセイ</t>
    </rPh>
    <rPh sb="4" eb="5">
      <t>ラン</t>
    </rPh>
    <rPh sb="6" eb="7">
      <t>ゼイ</t>
    </rPh>
    <rPh sb="7" eb="8">
      <t>ヌ</t>
    </rPh>
    <phoneticPr fontId="2"/>
  </si>
  <si>
    <t>６．消費税額</t>
    <rPh sb="2" eb="5">
      <t>ショウヒゼイ</t>
    </rPh>
    <rPh sb="5" eb="6">
      <t>ガク</t>
    </rPh>
    <phoneticPr fontId="2"/>
  </si>
  <si>
    <t>７．訂正欄（税込）</t>
    <rPh sb="2" eb="4">
      <t>テイセイ</t>
    </rPh>
    <rPh sb="4" eb="5">
      <t>ラン</t>
    </rPh>
    <rPh sb="6" eb="8">
      <t>ゼイコ</t>
    </rPh>
    <phoneticPr fontId="2"/>
  </si>
  <si>
    <t>８．訂正金額合計</t>
    <rPh sb="2" eb="4">
      <t>テイセイ</t>
    </rPh>
    <rPh sb="4" eb="6">
      <t>キンガク</t>
    </rPh>
    <rPh sb="6" eb="8">
      <t>ゴウケイ</t>
    </rPh>
    <phoneticPr fontId="2"/>
  </si>
  <si>
    <t>10．値引額（税抜）</t>
    <rPh sb="3" eb="5">
      <t>ネビ</t>
    </rPh>
    <rPh sb="5" eb="6">
      <t>ガク</t>
    </rPh>
    <rPh sb="7" eb="8">
      <t>ゼイ</t>
    </rPh>
    <rPh sb="8" eb="9">
      <t>バツ</t>
    </rPh>
    <phoneticPr fontId="2"/>
  </si>
  <si>
    <t>12．消費税額</t>
    <rPh sb="3" eb="6">
      <t>ショウヒゼイ</t>
    </rPh>
    <rPh sb="6" eb="7">
      <t>ガク</t>
    </rPh>
    <phoneticPr fontId="2"/>
  </si>
  <si>
    <t>13．当月納品金額合計（税込）</t>
    <rPh sb="3" eb="5">
      <t>トウゲツ</t>
    </rPh>
    <rPh sb="5" eb="7">
      <t>ノウヒン</t>
    </rPh>
    <rPh sb="7" eb="9">
      <t>キンガク</t>
    </rPh>
    <rPh sb="9" eb="11">
      <t>ゴウケイ</t>
    </rPh>
    <rPh sb="12" eb="14">
      <t>ゼイコミ</t>
    </rPh>
    <phoneticPr fontId="2"/>
  </si>
  <si>
    <t>14．当月納品金額合計</t>
    <rPh sb="3" eb="5">
      <t>トウゲツ</t>
    </rPh>
    <rPh sb="5" eb="7">
      <t>ノウヒン</t>
    </rPh>
    <rPh sb="7" eb="9">
      <t>キンガク</t>
    </rPh>
    <rPh sb="9" eb="11">
      <t>ゴウケイ</t>
    </rPh>
    <phoneticPr fontId="2"/>
  </si>
  <si>
    <t>※下記内訳4＋8＋14</t>
    <rPh sb="1" eb="3">
      <t>カキ</t>
    </rPh>
    <rPh sb="3" eb="5">
      <t>ウチワケ</t>
    </rPh>
    <phoneticPr fontId="2"/>
  </si>
  <si>
    <t>東北地区　管理部</t>
    <rPh sb="0" eb="4">
      <t>トウホクチク</t>
    </rPh>
    <rPh sb="5" eb="8">
      <t>カンリブ</t>
    </rPh>
    <phoneticPr fontId="2"/>
  </si>
  <si>
    <t>広域本部　仕入照合課</t>
    <rPh sb="0" eb="2">
      <t>コウイキ</t>
    </rPh>
    <rPh sb="2" eb="4">
      <t>ホンブ</t>
    </rPh>
    <rPh sb="5" eb="7">
      <t>シイレ</t>
    </rPh>
    <rPh sb="7" eb="10">
      <t>ショウゴウカ</t>
    </rPh>
    <phoneticPr fontId="2"/>
  </si>
  <si>
    <t>関西北陸地区　請求照合課</t>
    <rPh sb="0" eb="2">
      <t>カンサイ</t>
    </rPh>
    <rPh sb="2" eb="6">
      <t>ホクリクチク</t>
    </rPh>
    <rPh sb="7" eb="12">
      <t>セイキュウショウゴウカ</t>
    </rPh>
    <phoneticPr fontId="2"/>
  </si>
  <si>
    <t>九州地区　管理部</t>
    <rPh sb="0" eb="4">
      <t>キュウシュウチク</t>
    </rPh>
    <rPh sb="5" eb="8">
      <t>カンリブ</t>
    </rPh>
    <phoneticPr fontId="2"/>
  </si>
  <si>
    <t>北海道地区　管財統括部</t>
    <rPh sb="0" eb="3">
      <t>ホッカイドウ</t>
    </rPh>
    <rPh sb="3" eb="5">
      <t>チク</t>
    </rPh>
    <rPh sb="6" eb="11">
      <t>カンザイトウカツブ</t>
    </rPh>
    <phoneticPr fontId="2"/>
  </si>
  <si>
    <t>東海地区　管理室</t>
    <rPh sb="0" eb="4">
      <t>トウカイチク</t>
    </rPh>
    <rPh sb="5" eb="8">
      <t>カンリシツ</t>
    </rPh>
    <phoneticPr fontId="2"/>
  </si>
  <si>
    <t>※送付後一定期間内に連絡がない場合、確認済みとします。</t>
    <rPh sb="1" eb="4">
      <t>ソウフゴ</t>
    </rPh>
    <rPh sb="4" eb="6">
      <t>イッテイ</t>
    </rPh>
    <rPh sb="6" eb="9">
      <t>キカンナイ</t>
    </rPh>
    <rPh sb="10" eb="12">
      <t>レンラク</t>
    </rPh>
    <rPh sb="15" eb="17">
      <t>バアイ</t>
    </rPh>
    <rPh sb="18" eb="20">
      <t>カクニン</t>
    </rPh>
    <rPh sb="20" eb="21">
      <t>ズ</t>
    </rPh>
    <phoneticPr fontId="2"/>
  </si>
  <si>
    <t>生協手数料（合計）税抜</t>
    <rPh sb="0" eb="2">
      <t>セイキョウ</t>
    </rPh>
    <rPh sb="2" eb="5">
      <t>テスウリョウ</t>
    </rPh>
    <rPh sb="6" eb="8">
      <t>ゴウケイ</t>
    </rPh>
    <rPh sb="9" eb="11">
      <t>ゼイヌ</t>
    </rPh>
    <phoneticPr fontId="2"/>
  </si>
  <si>
    <t>【外税用】</t>
    <rPh sb="1" eb="2">
      <t>ソト</t>
    </rPh>
    <rPh sb="2" eb="3">
      <t>ゼイ</t>
    </rPh>
    <phoneticPr fontId="2"/>
  </si>
  <si>
    <t>＜当月納品代金内訳＞</t>
    <rPh sb="1" eb="3">
      <t>トウゲツ</t>
    </rPh>
    <rPh sb="3" eb="5">
      <t>ノウヒン</t>
    </rPh>
    <rPh sb="5" eb="7">
      <t>ダイキン</t>
    </rPh>
    <rPh sb="7" eb="9">
      <t>ウチワケ</t>
    </rPh>
    <phoneticPr fontId="2"/>
  </si>
  <si>
    <t>③</t>
    <phoneticPr fontId="2"/>
  </si>
  <si>
    <t>当月　値引き（▲）</t>
    <rPh sb="0" eb="2">
      <t>トウゲツ</t>
    </rPh>
    <rPh sb="3" eb="5">
      <t>ネビ</t>
    </rPh>
    <phoneticPr fontId="2"/>
  </si>
  <si>
    <t>当月　生協手数料（税抜）</t>
    <rPh sb="3" eb="5">
      <t>セイキョウ</t>
    </rPh>
    <rPh sb="5" eb="8">
      <t>テスウリョウ</t>
    </rPh>
    <rPh sb="9" eb="11">
      <t>ゼイヌ</t>
    </rPh>
    <phoneticPr fontId="2"/>
  </si>
  <si>
    <t>②ー③＝④</t>
    <phoneticPr fontId="2"/>
  </si>
  <si>
    <t>当月　生協手数料等合計</t>
    <rPh sb="0" eb="2">
      <t>トウゲツ</t>
    </rPh>
    <rPh sb="3" eb="5">
      <t>セイキョウ</t>
    </rPh>
    <rPh sb="5" eb="9">
      <t>テスウリョウトウ</t>
    </rPh>
    <rPh sb="9" eb="11">
      <t>ゴウケイ</t>
    </rPh>
    <phoneticPr fontId="2"/>
  </si>
  <si>
    <t>消費税（10％）</t>
    <phoneticPr fontId="2"/>
  </si>
  <si>
    <t>税抜金額</t>
    <rPh sb="0" eb="2">
      <t>ゼイヌキ</t>
    </rPh>
    <rPh sb="2" eb="4">
      <t>キンガク</t>
    </rPh>
    <phoneticPr fontId="2"/>
  </si>
  <si>
    <t>※請求地区をリスト選択して下さい</t>
    <rPh sb="1" eb="3">
      <t>セイキュウ</t>
    </rPh>
    <rPh sb="3" eb="5">
      <t>チク</t>
    </rPh>
    <rPh sb="9" eb="11">
      <t>センタク</t>
    </rPh>
    <rPh sb="13" eb="14">
      <t>クダ</t>
    </rPh>
    <phoneticPr fontId="2"/>
  </si>
  <si>
    <t>商品金額（組価）税込</t>
    <rPh sb="0" eb="2">
      <t>ショウヒン</t>
    </rPh>
    <rPh sb="2" eb="4">
      <t>キンガク</t>
    </rPh>
    <rPh sb="5" eb="7">
      <t>クミカ</t>
    </rPh>
    <rPh sb="8" eb="10">
      <t>ゼイコ</t>
    </rPh>
    <phoneticPr fontId="2"/>
  </si>
  <si>
    <t>商品金額（組価）税抜</t>
    <rPh sb="0" eb="2">
      <t>ショウヒン</t>
    </rPh>
    <rPh sb="2" eb="4">
      <t>キンガク</t>
    </rPh>
    <rPh sb="5" eb="7">
      <t>クミカ</t>
    </rPh>
    <rPh sb="8" eb="10">
      <t>ゼイヌ</t>
    </rPh>
    <phoneticPr fontId="2"/>
  </si>
  <si>
    <t>当月　商品金額（税抜）</t>
    <rPh sb="3" eb="5">
      <t>ショウヒン</t>
    </rPh>
    <rPh sb="5" eb="7">
      <t>キンガク</t>
    </rPh>
    <rPh sb="8" eb="10">
      <t>ゼイヌ</t>
    </rPh>
    <phoneticPr fontId="2"/>
  </si>
  <si>
    <t>①－②＝⑤</t>
    <phoneticPr fontId="2"/>
  </si>
  <si>
    <t>⑥</t>
    <phoneticPr fontId="2"/>
  </si>
  <si>
    <t>⑥－⑦＝⑧</t>
    <phoneticPr fontId="2"/>
  </si>
  <si>
    <t>⑨</t>
    <phoneticPr fontId="2"/>
  </si>
  <si>
    <t>⑧＋⑨＋⑩＝⑪</t>
    <phoneticPr fontId="2"/>
  </si>
  <si>
    <t>⑤－③＝⑩</t>
    <phoneticPr fontId="2"/>
  </si>
  <si>
    <t>【A】商品金額（組価）</t>
    <rPh sb="3" eb="5">
      <t>ショウヒン</t>
    </rPh>
    <rPh sb="5" eb="7">
      <t>キンガク</t>
    </rPh>
    <rPh sb="8" eb="10">
      <t>クミカ</t>
    </rPh>
    <phoneticPr fontId="2"/>
  </si>
  <si>
    <t>※請求地区以外は折りたたみ（左端の【－】を押す）、印刷してください。</t>
    <rPh sb="1" eb="5">
      <t>セイキュウチク</t>
    </rPh>
    <rPh sb="5" eb="7">
      <t>イガイ</t>
    </rPh>
    <rPh sb="8" eb="9">
      <t>オ</t>
    </rPh>
    <rPh sb="14" eb="15">
      <t>ヒダリ</t>
    </rPh>
    <rPh sb="15" eb="16">
      <t>ハシ</t>
    </rPh>
    <rPh sb="21" eb="22">
      <t>オ</t>
    </rPh>
    <rPh sb="25" eb="27">
      <t>インサツ</t>
    </rPh>
    <phoneticPr fontId="2"/>
  </si>
  <si>
    <t>納品代金（合計）税抜</t>
    <rPh sb="0" eb="2">
      <t>ノウヒン</t>
    </rPh>
    <rPh sb="2" eb="4">
      <t>ダイキン</t>
    </rPh>
    <rPh sb="5" eb="7">
      <t>ゴウケイ</t>
    </rPh>
    <rPh sb="8" eb="10">
      <t>ゼイヌ</t>
    </rPh>
    <phoneticPr fontId="2"/>
  </si>
  <si>
    <t>当月納品代金合計（税抜）</t>
    <rPh sb="0" eb="2">
      <t>トウゲツ</t>
    </rPh>
    <rPh sb="2" eb="4">
      <t>ノウヒン</t>
    </rPh>
    <rPh sb="4" eb="6">
      <t>ダイキン</t>
    </rPh>
    <rPh sb="6" eb="8">
      <t>ゴウケイ</t>
    </rPh>
    <rPh sb="9" eb="10">
      <t>ゼイ</t>
    </rPh>
    <rPh sb="10" eb="11">
      <t>ヌ</t>
    </rPh>
    <phoneticPr fontId="2"/>
  </si>
  <si>
    <t>当月納品代金合計（値引後）</t>
    <rPh sb="0" eb="2">
      <t>トウゲツ</t>
    </rPh>
    <rPh sb="2" eb="4">
      <t>ノウヒン</t>
    </rPh>
    <rPh sb="4" eb="6">
      <t>ダイキン</t>
    </rPh>
    <rPh sb="6" eb="8">
      <t>ゴウケイ</t>
    </rPh>
    <rPh sb="9" eb="11">
      <t>ネビ</t>
    </rPh>
    <rPh sb="11" eb="12">
      <t>ゴ</t>
    </rPh>
    <phoneticPr fontId="2"/>
  </si>
  <si>
    <t>【A-B】納品代金合計</t>
    <rPh sb="5" eb="7">
      <t>ノウヒン</t>
    </rPh>
    <rPh sb="7" eb="9">
      <t>ダイキン</t>
    </rPh>
    <rPh sb="9" eb="11">
      <t>ゴウケイ</t>
    </rPh>
    <phoneticPr fontId="2"/>
  </si>
  <si>
    <t>９．当月納品代金合計(税抜)</t>
    <rPh sb="2" eb="4">
      <t>トウゲツ</t>
    </rPh>
    <rPh sb="4" eb="6">
      <t>ノウヒン</t>
    </rPh>
    <rPh sb="6" eb="8">
      <t>ダイキン</t>
    </rPh>
    <rPh sb="8" eb="10">
      <t>ゴウケイ</t>
    </rPh>
    <rPh sb="11" eb="12">
      <t>ゼイ</t>
    </rPh>
    <rPh sb="12" eb="13">
      <t>ヌ</t>
    </rPh>
    <phoneticPr fontId="2"/>
  </si>
  <si>
    <t>11．当月納品金額合計（税抜）値引後</t>
    <rPh sb="3" eb="5">
      <t>トウゲツ</t>
    </rPh>
    <rPh sb="5" eb="7">
      <t>ノウヒン</t>
    </rPh>
    <rPh sb="7" eb="9">
      <t>キンガク</t>
    </rPh>
    <rPh sb="8" eb="9">
      <t>ノウキン</t>
    </rPh>
    <rPh sb="9" eb="11">
      <t>ゴウケイ</t>
    </rPh>
    <rPh sb="12" eb="13">
      <t>ゼイ</t>
    </rPh>
    <rPh sb="13" eb="14">
      <t>バツ</t>
    </rPh>
    <rPh sb="15" eb="17">
      <t>ネビ</t>
    </rPh>
    <rPh sb="17" eb="18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</si>
</sst>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 "/>
    <numFmt numFmtId="178" formatCode="yyyy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 tint="-0.34998626667073579"/>
      <name val="Meiryo UI"/>
      <family val="3"/>
      <charset val="128"/>
    </font>
    <font>
      <sz val="10"/>
      <color rgb="FF3333FF"/>
      <name val="Meiryo UI"/>
      <family val="3"/>
      <charset val="128"/>
    </font>
    <font>
      <sz val="10"/>
      <color rgb="FFFF0000"/>
      <name val="Meiryo UI"/>
      <family val="3"/>
      <charset val="128"/>
    </font>
    <font>
      <sz val="7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0" xfId="0" applyFont="1" applyBorder="1">
      <alignment vertical="center"/>
    </xf>
    <xf numFmtId="38" fontId="5" fillId="0" borderId="0" xfId="1" applyFont="1" applyAlignment="1">
      <alignment vertical="center"/>
    </xf>
    <xf numFmtId="38" fontId="5" fillId="0" borderId="20" xfId="1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2" borderId="1" xfId="0" applyFont="1" applyFill="1" applyBorder="1">
      <alignment vertical="center"/>
    </xf>
    <xf numFmtId="0" fontId="8" fillId="0" borderId="12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0" xfId="0" applyFont="1">
      <alignment vertical="center"/>
    </xf>
    <xf numFmtId="176" fontId="8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20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38" fontId="7" fillId="0" borderId="0" xfId="1" applyFont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76" fontId="3" fillId="0" borderId="0" xfId="0" applyNumberFormat="1" applyFont="1">
      <alignment vertical="center"/>
    </xf>
    <xf numFmtId="176" fontId="8" fillId="0" borderId="0" xfId="1" applyNumberFormat="1" applyFont="1" applyBorder="1" applyAlignment="1">
      <alignment horizontal="right"/>
    </xf>
    <xf numFmtId="0" fontId="12" fillId="0" borderId="1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>
      <alignment vertical="center"/>
    </xf>
    <xf numFmtId="38" fontId="8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6" xfId="1" applyNumberFormat="1" applyFont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24" xfId="1" applyNumberFormat="1" applyFont="1" applyBorder="1" applyAlignment="1">
      <alignment horizontal="right"/>
    </xf>
    <xf numFmtId="176" fontId="8" fillId="0" borderId="21" xfId="1" applyNumberFormat="1" applyFont="1" applyBorder="1" applyAlignment="1">
      <alignment horizontal="right"/>
    </xf>
    <xf numFmtId="176" fontId="8" fillId="0" borderId="22" xfId="1" applyNumberFormat="1" applyFont="1" applyBorder="1" applyAlignment="1">
      <alignment horizontal="right"/>
    </xf>
    <xf numFmtId="176" fontId="8" fillId="0" borderId="23" xfId="1" applyNumberFormat="1" applyFont="1" applyBorder="1" applyAlignment="1">
      <alignment horizontal="right"/>
    </xf>
    <xf numFmtId="0" fontId="7" fillId="0" borderId="42" xfId="0" applyFont="1" applyBorder="1" applyAlignment="1">
      <alignment horizontal="left" vertical="center"/>
    </xf>
    <xf numFmtId="31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>
      <alignment horizontal="left" vertical="center"/>
    </xf>
    <xf numFmtId="176" fontId="7" fillId="3" borderId="0" xfId="0" applyNumberFormat="1" applyFont="1" applyFill="1" applyAlignment="1">
      <alignment horizontal="left" vertical="center"/>
    </xf>
    <xf numFmtId="176" fontId="7" fillId="3" borderId="10" xfId="0" applyNumberFormat="1" applyFont="1" applyFill="1" applyBorder="1" applyAlignment="1">
      <alignment horizontal="left" vertical="center"/>
    </xf>
    <xf numFmtId="176" fontId="8" fillId="0" borderId="37" xfId="1" applyNumberFormat="1" applyFont="1" applyFill="1" applyBorder="1" applyAlignment="1"/>
    <xf numFmtId="176" fontId="7" fillId="3" borderId="38" xfId="0" applyNumberFormat="1" applyFont="1" applyFill="1" applyBorder="1" applyAlignment="1">
      <alignment horizontal="left" vertical="center"/>
    </xf>
    <xf numFmtId="176" fontId="7" fillId="3" borderId="35" xfId="0" applyNumberFormat="1" applyFont="1" applyFill="1" applyBorder="1" applyAlignment="1">
      <alignment horizontal="left" vertical="center"/>
    </xf>
    <xf numFmtId="176" fontId="7" fillId="3" borderId="39" xfId="0" applyNumberFormat="1" applyFont="1" applyFill="1" applyBorder="1" applyAlignment="1">
      <alignment horizontal="left" vertical="center"/>
    </xf>
    <xf numFmtId="176" fontId="9" fillId="0" borderId="29" xfId="1" applyNumberFormat="1" applyFont="1" applyBorder="1" applyAlignment="1"/>
    <xf numFmtId="176" fontId="9" fillId="0" borderId="14" xfId="1" applyNumberFormat="1" applyFont="1" applyBorder="1" applyAlignment="1"/>
    <xf numFmtId="176" fontId="9" fillId="0" borderId="30" xfId="1" applyNumberFormat="1" applyFont="1" applyBorder="1" applyAlignment="1"/>
    <xf numFmtId="0" fontId="7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76" fontId="8" fillId="0" borderId="26" xfId="1" applyNumberFormat="1" applyFont="1" applyBorder="1" applyAlignment="1">
      <alignment horizontal="right"/>
    </xf>
    <xf numFmtId="0" fontId="7" fillId="0" borderId="8" xfId="0" applyFont="1" applyBorder="1" applyAlignment="1">
      <alignment horizontal="left" vertical="center"/>
    </xf>
    <xf numFmtId="176" fontId="8" fillId="0" borderId="27" xfId="1" applyNumberFormat="1" applyFont="1" applyBorder="1" applyAlignment="1">
      <alignment horizontal="right"/>
    </xf>
    <xf numFmtId="176" fontId="8" fillId="0" borderId="28" xfId="1" applyNumberFormat="1" applyFont="1" applyBorder="1" applyAlignment="1">
      <alignment horizontal="right"/>
    </xf>
    <xf numFmtId="176" fontId="8" fillId="0" borderId="25" xfId="1" applyNumberFormat="1" applyFont="1" applyBorder="1" applyAlignment="1">
      <alignment horizontal="right"/>
    </xf>
    <xf numFmtId="0" fontId="7" fillId="0" borderId="11" xfId="0" applyFont="1" applyBorder="1" applyAlignment="1">
      <alignment horizontal="left" vertical="center"/>
    </xf>
    <xf numFmtId="176" fontId="8" fillId="0" borderId="13" xfId="1" applyNumberFormat="1" applyFont="1" applyBorder="1" applyAlignment="1">
      <alignment horizontal="right"/>
    </xf>
    <xf numFmtId="176" fontId="8" fillId="0" borderId="1" xfId="1" applyNumberFormat="1" applyFont="1" applyBorder="1" applyAlignment="1">
      <alignment horizontal="right"/>
    </xf>
    <xf numFmtId="176" fontId="8" fillId="0" borderId="12" xfId="1" applyNumberFormat="1" applyFont="1" applyBorder="1" applyAlignment="1">
      <alignment horizontal="right"/>
    </xf>
    <xf numFmtId="176" fontId="8" fillId="0" borderId="11" xfId="1" applyNumberFormat="1" applyFont="1" applyBorder="1" applyAlignment="1">
      <alignment horizontal="right"/>
    </xf>
    <xf numFmtId="0" fontId="7" fillId="0" borderId="23" xfId="0" applyFont="1" applyBorder="1" applyAlignment="1">
      <alignment horizontal="left" vertical="center"/>
    </xf>
    <xf numFmtId="176" fontId="8" fillId="0" borderId="8" xfId="1" applyNumberFormat="1" applyFont="1" applyBorder="1" applyAlignment="1">
      <alignment horizontal="right"/>
    </xf>
    <xf numFmtId="176" fontId="8" fillId="0" borderId="42" xfId="1" applyNumberFormat="1" applyFont="1" applyBorder="1" applyAlignment="1">
      <alignment horizontal="right"/>
    </xf>
    <xf numFmtId="176" fontId="8" fillId="0" borderId="43" xfId="1" applyNumberFormat="1" applyFont="1" applyBorder="1" applyAlignment="1">
      <alignment horizontal="right"/>
    </xf>
    <xf numFmtId="176" fontId="8" fillId="0" borderId="40" xfId="1" applyNumberFormat="1" applyFont="1" applyBorder="1" applyAlignment="1">
      <alignment horizontal="right"/>
    </xf>
    <xf numFmtId="176" fontId="8" fillId="0" borderId="41" xfId="1" applyNumberFormat="1" applyFont="1" applyBorder="1" applyAlignment="1">
      <alignment horizontal="right"/>
    </xf>
    <xf numFmtId="0" fontId="7" fillId="0" borderId="16" xfId="0" applyFont="1" applyBorder="1" applyAlignment="1">
      <alignment horizontal="left" vertical="center"/>
    </xf>
    <xf numFmtId="176" fontId="8" fillId="0" borderId="17" xfId="1" applyNumberFormat="1" applyFont="1" applyBorder="1" applyAlignment="1">
      <alignment horizontal="right"/>
    </xf>
    <xf numFmtId="176" fontId="8" fillId="0" borderId="18" xfId="1" applyNumberFormat="1" applyFont="1" applyBorder="1" applyAlignment="1">
      <alignment horizontal="right"/>
    </xf>
    <xf numFmtId="176" fontId="8" fillId="0" borderId="19" xfId="1" applyNumberFormat="1" applyFont="1" applyBorder="1" applyAlignment="1">
      <alignment horizontal="right"/>
    </xf>
    <xf numFmtId="176" fontId="8" fillId="0" borderId="16" xfId="1" applyNumberFormat="1" applyFont="1" applyBorder="1" applyAlignment="1">
      <alignment horizontal="right"/>
    </xf>
    <xf numFmtId="0" fontId="19" fillId="0" borderId="26" xfId="0" applyFont="1" applyBorder="1" applyAlignment="1">
      <alignment horizontal="left" vertical="center"/>
    </xf>
    <xf numFmtId="0" fontId="14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left" vertical="center"/>
    </xf>
    <xf numFmtId="176" fontId="8" fillId="0" borderId="8" xfId="1" applyNumberFormat="1" applyFont="1" applyBorder="1" applyAlignment="1"/>
    <xf numFmtId="176" fontId="8" fillId="0" borderId="11" xfId="1" applyNumberFormat="1" applyFont="1" applyBorder="1" applyAlignment="1"/>
    <xf numFmtId="0" fontId="3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77" fontId="3" fillId="4" borderId="3" xfId="0" applyNumberFormat="1" applyFont="1" applyFill="1" applyBorder="1" applyAlignment="1">
      <alignment horizontal="center" vertical="center"/>
    </xf>
    <xf numFmtId="38" fontId="6" fillId="0" borderId="0" xfId="1" applyFont="1" applyAlignment="1">
      <alignment horizontal="right"/>
    </xf>
    <xf numFmtId="38" fontId="6" fillId="0" borderId="20" xfId="1" applyFont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176" fontId="8" fillId="0" borderId="51" xfId="1" applyNumberFormat="1" applyFont="1" applyFill="1" applyBorder="1" applyAlignment="1">
      <alignment horizontal="right"/>
    </xf>
    <xf numFmtId="176" fontId="8" fillId="0" borderId="18" xfId="1" applyNumberFormat="1" applyFont="1" applyFill="1" applyBorder="1" applyAlignment="1">
      <alignment horizontal="right"/>
    </xf>
    <xf numFmtId="176" fontId="8" fillId="0" borderId="52" xfId="1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176" fontId="8" fillId="0" borderId="47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76" fontId="8" fillId="0" borderId="48" xfId="1" applyNumberFormat="1" applyFont="1" applyFill="1" applyBorder="1" applyAlignment="1">
      <alignment horizontal="right"/>
    </xf>
    <xf numFmtId="176" fontId="8" fillId="0" borderId="49" xfId="1" applyNumberFormat="1" applyFont="1" applyBorder="1" applyAlignment="1"/>
    <xf numFmtId="176" fontId="8" fillId="0" borderId="50" xfId="1" applyNumberFormat="1" applyFont="1" applyBorder="1" applyAlignment="1"/>
    <xf numFmtId="176" fontId="8" fillId="0" borderId="0" xfId="0" applyNumberFormat="1" applyFont="1" applyAlignment="1">
      <alignment horizontal="center" vertical="center"/>
    </xf>
    <xf numFmtId="176" fontId="8" fillId="0" borderId="0" xfId="1" applyNumberFormat="1" applyFont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34" xfId="1" applyNumberFormat="1" applyFont="1" applyBorder="1" applyAlignment="1">
      <alignment horizontal="right" vertical="center"/>
    </xf>
    <xf numFmtId="176" fontId="8" fillId="0" borderId="35" xfId="1" applyNumberFormat="1" applyFont="1" applyBorder="1" applyAlignment="1">
      <alignment horizontal="right" vertical="center"/>
    </xf>
    <xf numFmtId="176" fontId="8" fillId="0" borderId="36" xfId="1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176" fontId="8" fillId="4" borderId="15" xfId="0" applyNumberFormat="1" applyFont="1" applyFill="1" applyBorder="1" applyAlignment="1">
      <alignment horizontal="center" vertical="center"/>
    </xf>
    <xf numFmtId="176" fontId="8" fillId="4" borderId="15" xfId="1" applyNumberFormat="1" applyFont="1" applyFill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4" borderId="8" xfId="1" applyNumberFormat="1" applyFont="1" applyFill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6" xfId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176" fontId="8" fillId="4" borderId="5" xfId="0" applyNumberFormat="1" applyFont="1" applyFill="1" applyBorder="1" applyAlignment="1">
      <alignment horizontal="center" vertical="center"/>
    </xf>
    <xf numFmtId="176" fontId="8" fillId="4" borderId="5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8" fillId="4" borderId="8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176" fontId="8" fillId="4" borderId="11" xfId="0" applyNumberFormat="1" applyFont="1" applyFill="1" applyBorder="1" applyAlignment="1">
      <alignment horizontal="center" vertical="center"/>
    </xf>
    <xf numFmtId="176" fontId="8" fillId="4" borderId="11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176" fontId="8" fillId="2" borderId="0" xfId="1" applyNumberFormat="1" applyFont="1" applyFill="1" applyBorder="1" applyAlignment="1">
      <alignment horizontal="right" vertical="center"/>
    </xf>
    <xf numFmtId="177" fontId="8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88"/>
  <sheetViews>
    <sheetView tabSelected="1" zoomScale="110" zoomScaleNormal="110" zoomScaleSheetLayoutView="110" workbookViewId="0"/>
  </sheetViews>
  <sheetFormatPr defaultColWidth="9" defaultRowHeight="15.75" x14ac:dyDescent="0.4"/>
  <cols>
    <col min="1" max="41" width="3.625" style="1" customWidth="1"/>
    <col min="42" max="16384" width="9" style="1"/>
  </cols>
  <sheetData>
    <row r="1" spans="1:25" ht="22.5" customHeight="1" thickBot="1" x14ac:dyDescent="0.45">
      <c r="A1" s="28"/>
      <c r="B1" s="28"/>
      <c r="C1" s="28"/>
      <c r="D1" s="99">
        <v>2023</v>
      </c>
      <c r="E1" s="99"/>
      <c r="F1" s="99"/>
      <c r="G1" s="28" t="s">
        <v>253</v>
      </c>
      <c r="H1" s="100">
        <v>10</v>
      </c>
      <c r="I1" s="100"/>
      <c r="J1" s="28" t="s">
        <v>254</v>
      </c>
      <c r="K1" s="28" t="s">
        <v>255</v>
      </c>
      <c r="L1" s="28"/>
      <c r="M1" s="28" t="s">
        <v>262</v>
      </c>
      <c r="N1" s="28"/>
      <c r="O1" s="28" t="s">
        <v>264</v>
      </c>
      <c r="P1" s="28"/>
      <c r="Q1" s="28" t="s">
        <v>263</v>
      </c>
      <c r="R1" s="28"/>
      <c r="S1" s="28"/>
      <c r="T1" s="28"/>
      <c r="U1" s="47" t="s">
        <v>299</v>
      </c>
    </row>
    <row r="2" spans="1:25" ht="7.5" customHeight="1" x14ac:dyDescent="0.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x14ac:dyDescent="0.4">
      <c r="A3" s="1" t="s">
        <v>239</v>
      </c>
      <c r="O3" s="19" t="s">
        <v>252</v>
      </c>
      <c r="P3" s="63">
        <v>45231</v>
      </c>
      <c r="Q3" s="64"/>
      <c r="R3" s="64"/>
      <c r="S3" s="64"/>
      <c r="T3" s="64"/>
      <c r="U3" s="64"/>
    </row>
    <row r="4" spans="1:25" x14ac:dyDescent="0.4">
      <c r="A4" s="1" t="s">
        <v>269</v>
      </c>
      <c r="O4" s="19" t="s">
        <v>256</v>
      </c>
      <c r="P4" s="63">
        <v>45230</v>
      </c>
      <c r="Q4" s="64"/>
      <c r="R4" s="64"/>
      <c r="S4" s="64"/>
      <c r="T4" s="64"/>
      <c r="U4" s="64"/>
    </row>
    <row r="5" spans="1:25" x14ac:dyDescent="0.4">
      <c r="A5" s="104" t="s">
        <v>308</v>
      </c>
      <c r="B5" s="104"/>
      <c r="C5" s="104"/>
      <c r="D5" s="104"/>
      <c r="E5" s="104"/>
      <c r="F5" s="104"/>
      <c r="G5" s="104"/>
      <c r="I5" s="1" t="s">
        <v>240</v>
      </c>
      <c r="O5" s="19"/>
      <c r="P5" s="19"/>
      <c r="Q5" s="19"/>
      <c r="R5" s="19"/>
      <c r="S5" s="19"/>
      <c r="T5" s="19"/>
      <c r="U5" s="19"/>
    </row>
    <row r="6" spans="1:25" ht="9.9499999999999993" customHeight="1" x14ac:dyDescent="0.4"/>
    <row r="7" spans="1:25" ht="22.5" customHeight="1" x14ac:dyDescent="0.4">
      <c r="A7" s="31"/>
      <c r="B7" s="32" t="s">
        <v>251</v>
      </c>
      <c r="C7" s="105"/>
      <c r="D7" s="105"/>
      <c r="E7" s="105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S7" s="76" t="s">
        <v>49</v>
      </c>
      <c r="T7" s="76"/>
      <c r="U7" s="76"/>
    </row>
    <row r="8" spans="1:25" ht="22.5" customHeight="1" x14ac:dyDescent="0.4">
      <c r="A8" s="33" t="s">
        <v>47</v>
      </c>
      <c r="B8" s="33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S8" s="101" t="s">
        <v>245</v>
      </c>
      <c r="T8" s="101"/>
      <c r="U8" s="101"/>
    </row>
    <row r="9" spans="1:25" ht="7.5" customHeight="1" x14ac:dyDescent="0.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S9" s="101"/>
      <c r="T9" s="101"/>
      <c r="U9" s="101"/>
    </row>
    <row r="10" spans="1:25" ht="22.5" customHeight="1" x14ac:dyDescent="0.4">
      <c r="A10" s="103" t="s">
        <v>249</v>
      </c>
      <c r="B10" s="103"/>
      <c r="C10" s="102"/>
      <c r="D10" s="102"/>
      <c r="E10" s="102"/>
      <c r="F10" s="102"/>
      <c r="G10" s="102"/>
      <c r="H10" s="102"/>
      <c r="I10" s="31"/>
      <c r="J10" s="103" t="s">
        <v>250</v>
      </c>
      <c r="K10" s="103"/>
      <c r="L10" s="102"/>
      <c r="M10" s="102"/>
      <c r="N10" s="102"/>
      <c r="O10" s="102"/>
      <c r="P10" s="102"/>
      <c r="Q10" s="102"/>
      <c r="S10" s="101"/>
      <c r="T10" s="101"/>
      <c r="U10" s="101"/>
    </row>
    <row r="11" spans="1:25" ht="7.5" customHeight="1" x14ac:dyDescent="0.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25" ht="22.5" customHeight="1" x14ac:dyDescent="0.4">
      <c r="A12" s="31"/>
      <c r="B12" s="31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11" t="s">
        <v>245</v>
      </c>
      <c r="Q12" s="111"/>
      <c r="S12" s="76" t="s">
        <v>15</v>
      </c>
      <c r="T12" s="76"/>
      <c r="U12" s="76"/>
    </row>
    <row r="13" spans="1:25" ht="22.5" customHeight="1" x14ac:dyDescent="0.4">
      <c r="A13" s="33" t="s">
        <v>48</v>
      </c>
      <c r="B13" s="33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12"/>
      <c r="Q13" s="112"/>
      <c r="S13" s="101" t="s">
        <v>245</v>
      </c>
      <c r="T13" s="101"/>
      <c r="U13" s="101"/>
    </row>
    <row r="14" spans="1:25" ht="22.5" customHeight="1" x14ac:dyDescent="0.4">
      <c r="A14" s="19" t="s">
        <v>241</v>
      </c>
      <c r="B14" s="39" t="s">
        <v>242</v>
      </c>
      <c r="C14" s="39"/>
      <c r="D14" s="39"/>
      <c r="E14" s="110"/>
      <c r="F14" s="110"/>
      <c r="G14" s="110"/>
      <c r="H14" s="1" t="s">
        <v>243</v>
      </c>
      <c r="I14" s="113" t="s">
        <v>267</v>
      </c>
      <c r="J14" s="113"/>
      <c r="K14" s="113"/>
      <c r="L14" s="113"/>
      <c r="M14" s="114"/>
      <c r="N14" s="114"/>
      <c r="O14" s="114"/>
      <c r="P14" s="114"/>
      <c r="Q14" s="114"/>
      <c r="R14" s="1" t="s">
        <v>268</v>
      </c>
      <c r="S14" s="101"/>
      <c r="T14" s="101"/>
      <c r="U14" s="101"/>
    </row>
    <row r="15" spans="1:25" ht="7.5" customHeight="1" x14ac:dyDescent="0.4">
      <c r="A15" s="19"/>
      <c r="E15" s="23"/>
      <c r="F15" s="23"/>
      <c r="G15" s="23"/>
      <c r="S15" s="101"/>
      <c r="T15" s="101"/>
      <c r="U15" s="101"/>
    </row>
    <row r="16" spans="1:25" ht="22.5" customHeight="1" x14ac:dyDescent="0.4">
      <c r="B16" s="1" t="s">
        <v>50</v>
      </c>
      <c r="I16" s="30" t="s">
        <v>290</v>
      </c>
    </row>
    <row r="17" spans="1:22" ht="7.5" customHeight="1" x14ac:dyDescent="0.4">
      <c r="F17" s="3"/>
      <c r="G17" s="115">
        <f>Q33+Q40+Q49</f>
        <v>0</v>
      </c>
      <c r="H17" s="115"/>
      <c r="I17" s="115"/>
      <c r="J17" s="115"/>
      <c r="K17" s="115"/>
      <c r="L17" s="115"/>
      <c r="M17" s="115"/>
      <c r="N17" s="115"/>
      <c r="O17" s="115"/>
      <c r="P17" s="3"/>
    </row>
    <row r="18" spans="1:22" ht="22.5" customHeight="1" thickBot="1" x14ac:dyDescent="0.45">
      <c r="F18" s="4"/>
      <c r="G18" s="116"/>
      <c r="H18" s="116"/>
      <c r="I18" s="116"/>
      <c r="J18" s="116"/>
      <c r="K18" s="116"/>
      <c r="L18" s="116"/>
      <c r="M18" s="116"/>
      <c r="N18" s="116"/>
      <c r="O18" s="116"/>
      <c r="P18" s="4" t="s">
        <v>52</v>
      </c>
      <c r="Q18" s="2" t="s">
        <v>244</v>
      </c>
      <c r="R18" s="2"/>
      <c r="S18" s="2"/>
    </row>
    <row r="19" spans="1:22" ht="9.9499999999999993" customHeight="1" x14ac:dyDescent="0.5"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0"/>
    </row>
    <row r="20" spans="1:22" ht="9.9499999999999993" customHeight="1" x14ac:dyDescent="0.5">
      <c r="G20" s="21"/>
      <c r="H20" s="21"/>
      <c r="I20" s="21"/>
      <c r="J20" s="21"/>
      <c r="K20" s="21"/>
      <c r="L20" s="21"/>
      <c r="M20" s="21"/>
      <c r="N20" s="21"/>
      <c r="O20" s="21"/>
      <c r="P20" s="20"/>
    </row>
    <row r="21" spans="1:22" ht="16.5" thickBot="1" x14ac:dyDescent="0.45">
      <c r="A21" s="1" t="s">
        <v>300</v>
      </c>
    </row>
    <row r="22" spans="1:22" x14ac:dyDescent="0.4">
      <c r="A22" s="75" t="s">
        <v>272</v>
      </c>
      <c r="B22" s="75"/>
      <c r="C22" s="75"/>
      <c r="D22" s="75"/>
      <c r="E22" s="75"/>
      <c r="F22" s="75"/>
      <c r="G22" s="75" t="s">
        <v>318</v>
      </c>
      <c r="H22" s="75"/>
      <c r="I22" s="75"/>
      <c r="J22" s="75"/>
      <c r="K22" s="123"/>
      <c r="L22" s="124" t="s">
        <v>273</v>
      </c>
      <c r="M22" s="125"/>
      <c r="N22" s="125"/>
      <c r="O22" s="125"/>
      <c r="P22" s="126"/>
      <c r="Q22" s="124" t="s">
        <v>323</v>
      </c>
      <c r="R22" s="125"/>
      <c r="S22" s="125"/>
      <c r="T22" s="125"/>
      <c r="U22" s="126"/>
    </row>
    <row r="23" spans="1:22" ht="18.75" customHeight="1" x14ac:dyDescent="0.25">
      <c r="A23" s="82" t="s">
        <v>274</v>
      </c>
      <c r="B23" s="82"/>
      <c r="C23" s="82"/>
      <c r="D23" s="82"/>
      <c r="E23" s="82"/>
      <c r="F23" s="82"/>
      <c r="G23" s="83">
        <f>'新10%用'!Q213</f>
        <v>0</v>
      </c>
      <c r="H23" s="84"/>
      <c r="I23" s="84"/>
      <c r="J23" s="84"/>
      <c r="K23" s="84"/>
      <c r="L23" s="127">
        <f>'新10%用'!Q215</f>
        <v>0</v>
      </c>
      <c r="M23" s="128"/>
      <c r="N23" s="128"/>
      <c r="O23" s="128"/>
      <c r="P23" s="129"/>
      <c r="Q23" s="130">
        <f>'新10%用'!Q219</f>
        <v>0</v>
      </c>
      <c r="R23" s="109"/>
      <c r="S23" s="109"/>
      <c r="T23" s="109"/>
      <c r="U23" s="131"/>
    </row>
    <row r="24" spans="1:22" ht="18.75" customHeight="1" thickBot="1" x14ac:dyDescent="0.3">
      <c r="A24" s="78" t="s">
        <v>275</v>
      </c>
      <c r="B24" s="78"/>
      <c r="C24" s="78"/>
      <c r="D24" s="78"/>
      <c r="E24" s="78"/>
      <c r="F24" s="78"/>
      <c r="G24" s="117">
        <f>'新10%用'!Y213</f>
        <v>0</v>
      </c>
      <c r="H24" s="118"/>
      <c r="I24" s="118"/>
      <c r="J24" s="118"/>
      <c r="K24" s="118"/>
      <c r="L24" s="120">
        <f>'新10%用'!Y215</f>
        <v>0</v>
      </c>
      <c r="M24" s="121"/>
      <c r="N24" s="121"/>
      <c r="O24" s="121"/>
      <c r="P24" s="122"/>
      <c r="Q24" s="120">
        <f>'新10%用'!Y219</f>
        <v>0</v>
      </c>
      <c r="R24" s="121"/>
      <c r="S24" s="121"/>
      <c r="T24" s="121"/>
      <c r="U24" s="122"/>
    </row>
    <row r="25" spans="1:22" ht="3" customHeight="1" x14ac:dyDescent="0.4">
      <c r="A25" s="22"/>
      <c r="B25" s="22"/>
      <c r="C25" s="22"/>
      <c r="D25" s="22"/>
      <c r="E25" s="22"/>
    </row>
    <row r="26" spans="1:22" ht="12" customHeight="1" x14ac:dyDescent="0.5">
      <c r="G26" s="21"/>
      <c r="H26" s="21"/>
      <c r="I26" s="21"/>
      <c r="J26" s="21"/>
      <c r="K26" s="21"/>
      <c r="L26" s="21"/>
      <c r="M26" s="21"/>
      <c r="N26" s="21"/>
      <c r="O26" s="21"/>
      <c r="P26" s="20"/>
    </row>
    <row r="27" spans="1:22" x14ac:dyDescent="0.4">
      <c r="A27" s="1" t="s">
        <v>270</v>
      </c>
    </row>
    <row r="28" spans="1:22" x14ac:dyDescent="0.4">
      <c r="A28" s="75" t="s">
        <v>246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 t="s">
        <v>51</v>
      </c>
      <c r="R28" s="75"/>
      <c r="S28" s="75"/>
      <c r="T28" s="75"/>
      <c r="U28" s="75"/>
    </row>
    <row r="29" spans="1:22" ht="18.75" customHeight="1" x14ac:dyDescent="0.25">
      <c r="A29" s="82" t="s">
        <v>278</v>
      </c>
      <c r="B29" s="82"/>
      <c r="C29" s="82"/>
      <c r="D29" s="82"/>
      <c r="E29" s="82"/>
      <c r="F29" s="82"/>
      <c r="G29" s="83"/>
      <c r="H29" s="84"/>
      <c r="I29" s="84"/>
      <c r="J29" s="84"/>
      <c r="K29" s="84"/>
      <c r="L29" s="83"/>
      <c r="M29" s="84"/>
      <c r="N29" s="84"/>
      <c r="O29" s="84"/>
      <c r="P29" s="85"/>
      <c r="Q29" s="109">
        <f>'新10%用'!AF222</f>
        <v>0</v>
      </c>
      <c r="R29" s="109"/>
      <c r="S29" s="109"/>
      <c r="T29" s="109"/>
      <c r="U29" s="109"/>
      <c r="V29" s="44"/>
    </row>
    <row r="30" spans="1:22" ht="3" customHeight="1" x14ac:dyDescent="0.4">
      <c r="A30" s="22"/>
      <c r="B30" s="22"/>
      <c r="C30" s="22"/>
      <c r="D30" s="22"/>
      <c r="E30" s="22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</row>
    <row r="31" spans="1:22" ht="18.75" customHeight="1" x14ac:dyDescent="0.25">
      <c r="A31" s="40"/>
      <c r="B31" s="40"/>
      <c r="C31" s="40"/>
      <c r="D31" s="40"/>
      <c r="E31" s="40"/>
      <c r="F31" s="40"/>
      <c r="G31" s="44"/>
      <c r="H31" s="44"/>
      <c r="I31" s="44"/>
      <c r="J31" s="44"/>
      <c r="K31" s="44"/>
      <c r="L31" s="107" t="s">
        <v>279</v>
      </c>
      <c r="M31" s="107"/>
      <c r="N31" s="107"/>
      <c r="O31" s="107"/>
      <c r="P31" s="107"/>
      <c r="Q31" s="108">
        <f>SUM(G29:U29)</f>
        <v>0</v>
      </c>
      <c r="R31" s="108"/>
      <c r="S31" s="108"/>
      <c r="T31" s="108"/>
      <c r="U31" s="108"/>
      <c r="V31" s="44"/>
    </row>
    <row r="32" spans="1:22" ht="18.75" customHeight="1" thickBot="1" x14ac:dyDescent="0.3">
      <c r="A32" s="40"/>
      <c r="B32" s="40"/>
      <c r="C32" s="40"/>
      <c r="D32" s="40"/>
      <c r="E32" s="40"/>
      <c r="F32" s="40"/>
      <c r="G32" s="44"/>
      <c r="H32" s="44"/>
      <c r="I32" s="44"/>
      <c r="J32" s="44"/>
      <c r="K32" s="44"/>
      <c r="L32" s="65" t="s">
        <v>280</v>
      </c>
      <c r="M32" s="66"/>
      <c r="N32" s="66"/>
      <c r="O32" s="66"/>
      <c r="P32" s="67"/>
      <c r="Q32" s="68">
        <f>'新10%用'!AF223</f>
        <v>0</v>
      </c>
      <c r="R32" s="68"/>
      <c r="S32" s="68"/>
      <c r="T32" s="68"/>
      <c r="U32" s="68"/>
      <c r="V32" s="44"/>
    </row>
    <row r="33" spans="1:22" ht="18.75" customHeight="1" thickBot="1" x14ac:dyDescent="0.3">
      <c r="A33" s="40"/>
      <c r="B33" s="40"/>
      <c r="C33" s="40"/>
      <c r="D33" s="40"/>
      <c r="E33" s="40"/>
      <c r="F33" s="40"/>
      <c r="G33" s="44"/>
      <c r="H33" s="44"/>
      <c r="I33" s="44"/>
      <c r="J33" s="44"/>
      <c r="K33" s="44"/>
      <c r="L33" s="69" t="s">
        <v>281</v>
      </c>
      <c r="M33" s="70"/>
      <c r="N33" s="70"/>
      <c r="O33" s="70"/>
      <c r="P33" s="71"/>
      <c r="Q33" s="72">
        <f>Q31-Q32</f>
        <v>0</v>
      </c>
      <c r="R33" s="73"/>
      <c r="S33" s="73"/>
      <c r="T33" s="73"/>
      <c r="U33" s="74"/>
      <c r="V33" s="44"/>
    </row>
    <row r="34" spans="1:22" ht="7.5" customHeight="1" x14ac:dyDescent="0.4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</row>
    <row r="35" spans="1:22" x14ac:dyDescent="0.4">
      <c r="A35" s="75" t="s">
        <v>247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 t="s">
        <v>51</v>
      </c>
      <c r="R35" s="75"/>
      <c r="S35" s="75"/>
      <c r="T35" s="75"/>
      <c r="U35" s="75"/>
    </row>
    <row r="36" spans="1:22" ht="18.75" customHeight="1" x14ac:dyDescent="0.25">
      <c r="A36" s="82" t="s">
        <v>282</v>
      </c>
      <c r="B36" s="82"/>
      <c r="C36" s="82"/>
      <c r="D36" s="82"/>
      <c r="E36" s="82"/>
      <c r="F36" s="82"/>
      <c r="G36" s="83"/>
      <c r="H36" s="84"/>
      <c r="I36" s="84"/>
      <c r="J36" s="84"/>
      <c r="K36" s="84"/>
      <c r="L36" s="83"/>
      <c r="M36" s="84"/>
      <c r="N36" s="84"/>
      <c r="O36" s="84"/>
      <c r="P36" s="85"/>
      <c r="Q36" s="86">
        <f>'新10%用'!Q225</f>
        <v>0</v>
      </c>
      <c r="R36" s="86"/>
      <c r="S36" s="86"/>
      <c r="T36" s="86"/>
      <c r="U36" s="86"/>
    </row>
    <row r="37" spans="1:22" ht="18.75" customHeight="1" thickBot="1" x14ac:dyDescent="0.3">
      <c r="A37" s="93" t="s">
        <v>283</v>
      </c>
      <c r="B37" s="93"/>
      <c r="C37" s="93"/>
      <c r="D37" s="93"/>
      <c r="E37" s="93"/>
      <c r="F37" s="93"/>
      <c r="G37" s="94"/>
      <c r="H37" s="95"/>
      <c r="I37" s="95"/>
      <c r="J37" s="95"/>
      <c r="K37" s="95"/>
      <c r="L37" s="94"/>
      <c r="M37" s="95"/>
      <c r="N37" s="95"/>
      <c r="O37" s="95"/>
      <c r="P37" s="96"/>
      <c r="Q37" s="97">
        <f>'新10%用'!Y225</f>
        <v>0</v>
      </c>
      <c r="R37" s="97"/>
      <c r="S37" s="97"/>
      <c r="T37" s="97"/>
      <c r="U37" s="97"/>
    </row>
    <row r="38" spans="1:22" ht="18.75" customHeight="1" x14ac:dyDescent="0.25">
      <c r="A38" s="82" t="s">
        <v>284</v>
      </c>
      <c r="B38" s="82"/>
      <c r="C38" s="82"/>
      <c r="D38" s="82"/>
      <c r="E38" s="82"/>
      <c r="F38" s="82"/>
      <c r="G38" s="83"/>
      <c r="H38" s="84"/>
      <c r="I38" s="84"/>
      <c r="J38" s="84"/>
      <c r="K38" s="84"/>
      <c r="L38" s="83"/>
      <c r="M38" s="84"/>
      <c r="N38" s="84"/>
      <c r="O38" s="84"/>
      <c r="P38" s="85"/>
      <c r="Q38" s="86">
        <f>'新10%用'!AF225</f>
        <v>0</v>
      </c>
      <c r="R38" s="86"/>
      <c r="S38" s="86"/>
      <c r="T38" s="86"/>
      <c r="U38" s="86"/>
    </row>
    <row r="39" spans="1:22" ht="4.5" customHeight="1" thickBot="1" x14ac:dyDescent="0.3">
      <c r="A39" s="22"/>
      <c r="B39" s="22"/>
      <c r="C39" s="22"/>
      <c r="D39" s="22"/>
      <c r="E39" s="22"/>
      <c r="F39" s="22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2" ht="18.75" customHeight="1" thickBot="1" x14ac:dyDescent="0.3">
      <c r="A40" s="22"/>
      <c r="B40" s="22"/>
      <c r="C40" s="22"/>
      <c r="D40" s="22"/>
      <c r="E40" s="22"/>
      <c r="F40" s="22"/>
      <c r="G40" s="45"/>
      <c r="H40" s="45"/>
      <c r="I40" s="45"/>
      <c r="J40" s="45"/>
      <c r="K40" s="45"/>
      <c r="L40" s="69" t="s">
        <v>285</v>
      </c>
      <c r="M40" s="70"/>
      <c r="N40" s="70"/>
      <c r="O40" s="70"/>
      <c r="P40" s="71"/>
      <c r="Q40" s="72">
        <f>SUM(G38:U38)</f>
        <v>0</v>
      </c>
      <c r="R40" s="73"/>
      <c r="S40" s="73"/>
      <c r="T40" s="73"/>
      <c r="U40" s="74"/>
    </row>
    <row r="41" spans="1:22" ht="7.5" customHeight="1" x14ac:dyDescent="0.4"/>
    <row r="42" spans="1:22" x14ac:dyDescent="0.4">
      <c r="A42" s="75" t="s">
        <v>248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 t="s">
        <v>51</v>
      </c>
      <c r="R42" s="75"/>
      <c r="S42" s="75"/>
      <c r="T42" s="75"/>
      <c r="U42" s="75"/>
    </row>
    <row r="43" spans="1:22" ht="18.75" customHeight="1" x14ac:dyDescent="0.25">
      <c r="A43" s="78" t="s">
        <v>324</v>
      </c>
      <c r="B43" s="78"/>
      <c r="C43" s="78"/>
      <c r="D43" s="78"/>
      <c r="E43" s="78"/>
      <c r="F43" s="7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>
        <f>'新10%用'!Q219</f>
        <v>0</v>
      </c>
      <c r="R43" s="88"/>
      <c r="S43" s="88"/>
      <c r="T43" s="88"/>
      <c r="U43" s="88"/>
    </row>
    <row r="44" spans="1:22" ht="18.75" customHeight="1" thickBot="1" x14ac:dyDescent="0.3">
      <c r="A44" s="87" t="s">
        <v>286</v>
      </c>
      <c r="B44" s="87"/>
      <c r="C44" s="87"/>
      <c r="D44" s="87"/>
      <c r="E44" s="87"/>
      <c r="F44" s="87"/>
      <c r="G44" s="58"/>
      <c r="H44" s="59"/>
      <c r="I44" s="59"/>
      <c r="J44" s="59"/>
      <c r="K44" s="59"/>
      <c r="L44" s="58"/>
      <c r="M44" s="59"/>
      <c r="N44" s="59"/>
      <c r="O44" s="59"/>
      <c r="P44" s="60"/>
      <c r="Q44" s="61">
        <f>-'新10%用'!Q216</f>
        <v>0</v>
      </c>
      <c r="R44" s="61"/>
      <c r="S44" s="61"/>
      <c r="T44" s="61"/>
      <c r="U44" s="61"/>
    </row>
    <row r="45" spans="1:22" ht="18.75" customHeight="1" thickTop="1" x14ac:dyDescent="0.25">
      <c r="A45" s="98" t="s">
        <v>325</v>
      </c>
      <c r="B45" s="98"/>
      <c r="C45" s="98"/>
      <c r="D45" s="98"/>
      <c r="E45" s="98"/>
      <c r="F45" s="98"/>
      <c r="G45" s="79"/>
      <c r="H45" s="80"/>
      <c r="I45" s="80"/>
      <c r="J45" s="80"/>
      <c r="K45" s="80"/>
      <c r="L45" s="79"/>
      <c r="M45" s="80"/>
      <c r="N45" s="80"/>
      <c r="O45" s="80"/>
      <c r="P45" s="81"/>
      <c r="Q45" s="77">
        <f>Q43+Q44</f>
        <v>0</v>
      </c>
      <c r="R45" s="77"/>
      <c r="S45" s="77"/>
      <c r="T45" s="77"/>
      <c r="U45" s="77"/>
    </row>
    <row r="46" spans="1:22" ht="18.75" customHeight="1" thickBot="1" x14ac:dyDescent="0.3">
      <c r="A46" s="87" t="s">
        <v>287</v>
      </c>
      <c r="B46" s="87"/>
      <c r="C46" s="87"/>
      <c r="D46" s="87"/>
      <c r="E46" s="87"/>
      <c r="F46" s="87"/>
      <c r="G46" s="58"/>
      <c r="H46" s="59"/>
      <c r="I46" s="59"/>
      <c r="J46" s="59"/>
      <c r="K46" s="59"/>
      <c r="L46" s="58"/>
      <c r="M46" s="59"/>
      <c r="N46" s="59"/>
      <c r="O46" s="59"/>
      <c r="P46" s="60"/>
      <c r="Q46" s="61">
        <f>'新10%用'!Y226</f>
        <v>0</v>
      </c>
      <c r="R46" s="61"/>
      <c r="S46" s="61"/>
      <c r="T46" s="61"/>
      <c r="U46" s="61"/>
    </row>
    <row r="47" spans="1:22" ht="18.75" customHeight="1" thickTop="1" x14ac:dyDescent="0.25">
      <c r="A47" s="62" t="s">
        <v>288</v>
      </c>
      <c r="B47" s="62"/>
      <c r="C47" s="62"/>
      <c r="D47" s="62"/>
      <c r="E47" s="62"/>
      <c r="F47" s="62"/>
      <c r="G47" s="90"/>
      <c r="H47" s="91"/>
      <c r="I47" s="91"/>
      <c r="J47" s="91"/>
      <c r="K47" s="91"/>
      <c r="L47" s="90"/>
      <c r="M47" s="91"/>
      <c r="N47" s="91"/>
      <c r="O47" s="91"/>
      <c r="P47" s="92"/>
      <c r="Q47" s="89">
        <f>'新10%用'!AF226</f>
        <v>0</v>
      </c>
      <c r="R47" s="89"/>
      <c r="S47" s="89"/>
      <c r="T47" s="89"/>
      <c r="U47" s="89"/>
    </row>
    <row r="48" spans="1:22" ht="3.75" customHeight="1" thickBot="1" x14ac:dyDescent="0.45">
      <c r="A48" s="22"/>
      <c r="B48" s="22"/>
      <c r="C48" s="22"/>
      <c r="D48" s="22"/>
      <c r="E48" s="22"/>
      <c r="F48" s="22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</row>
    <row r="49" spans="1:21" ht="18.75" customHeight="1" thickBot="1" x14ac:dyDescent="0.3">
      <c r="G49" s="44"/>
      <c r="H49" s="44"/>
      <c r="I49" s="44"/>
      <c r="J49" s="44"/>
      <c r="K49" s="44"/>
      <c r="L49" s="69" t="s">
        <v>289</v>
      </c>
      <c r="M49" s="70"/>
      <c r="N49" s="70"/>
      <c r="O49" s="70"/>
      <c r="P49" s="71"/>
      <c r="Q49" s="72">
        <f>SUM(G47:U47)</f>
        <v>0</v>
      </c>
      <c r="R49" s="73"/>
      <c r="S49" s="73"/>
      <c r="T49" s="73"/>
      <c r="U49" s="74"/>
    </row>
    <row r="50" spans="1:21" ht="18.75" customHeight="1" x14ac:dyDescent="0.4">
      <c r="A50" s="1" t="s">
        <v>297</v>
      </c>
    </row>
    <row r="51" spans="1:21" ht="18.75" customHeight="1" x14ac:dyDescent="0.4"/>
    <row r="52" spans="1:21" ht="18.75" customHeight="1" x14ac:dyDescent="0.4"/>
    <row r="53" spans="1:21" ht="18.75" customHeight="1" x14ac:dyDescent="0.4"/>
    <row r="54" spans="1:21" ht="18.75" customHeight="1" x14ac:dyDescent="0.4"/>
    <row r="55" spans="1:21" ht="18.75" customHeight="1" x14ac:dyDescent="0.4"/>
    <row r="56" spans="1:21" ht="18.75" customHeight="1" x14ac:dyDescent="0.4"/>
    <row r="57" spans="1:21" ht="18.75" customHeight="1" x14ac:dyDescent="0.4"/>
    <row r="58" spans="1:21" ht="18.75" customHeight="1" x14ac:dyDescent="0.4"/>
    <row r="59" spans="1:21" ht="18.75" customHeight="1" x14ac:dyDescent="0.4"/>
    <row r="60" spans="1:21" ht="18.75" customHeight="1" x14ac:dyDescent="0.4"/>
    <row r="61" spans="1:21" ht="18.75" customHeight="1" x14ac:dyDescent="0.4"/>
    <row r="62" spans="1:21" ht="18.75" customHeight="1" x14ac:dyDescent="0.4"/>
    <row r="63" spans="1:21" ht="18.75" customHeight="1" x14ac:dyDescent="0.4"/>
    <row r="64" spans="1:21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  <row r="124" ht="22.5" customHeight="1" x14ac:dyDescent="0.4"/>
    <row r="125" ht="22.5" customHeight="1" x14ac:dyDescent="0.4"/>
    <row r="126" ht="22.5" customHeight="1" x14ac:dyDescent="0.4"/>
    <row r="127" ht="22.5" customHeight="1" x14ac:dyDescent="0.4"/>
    <row r="128" ht="22.5" customHeight="1" x14ac:dyDescent="0.4"/>
    <row r="129" ht="22.5" customHeight="1" x14ac:dyDescent="0.4"/>
    <row r="130" ht="22.5" customHeight="1" x14ac:dyDescent="0.4"/>
    <row r="131" ht="22.5" customHeight="1" x14ac:dyDescent="0.4"/>
    <row r="132" ht="22.5" customHeight="1" x14ac:dyDescent="0.4"/>
    <row r="133" ht="22.5" customHeight="1" x14ac:dyDescent="0.4"/>
    <row r="134" ht="22.5" customHeight="1" x14ac:dyDescent="0.4"/>
    <row r="135" ht="22.5" customHeight="1" x14ac:dyDescent="0.4"/>
    <row r="136" ht="22.5" customHeight="1" x14ac:dyDescent="0.4"/>
    <row r="137" ht="22.5" customHeight="1" x14ac:dyDescent="0.4"/>
    <row r="138" ht="22.5" customHeight="1" x14ac:dyDescent="0.4"/>
    <row r="139" ht="22.5" customHeight="1" x14ac:dyDescent="0.4"/>
    <row r="140" ht="22.5" customHeight="1" x14ac:dyDescent="0.4"/>
    <row r="141" ht="22.5" customHeight="1" x14ac:dyDescent="0.4"/>
    <row r="142" ht="22.5" customHeight="1" x14ac:dyDescent="0.4"/>
    <row r="143" ht="22.5" customHeight="1" x14ac:dyDescent="0.4"/>
    <row r="144" ht="22.5" customHeight="1" x14ac:dyDescent="0.4"/>
    <row r="145" ht="22.5" customHeight="1" x14ac:dyDescent="0.4"/>
    <row r="146" ht="22.5" customHeight="1" x14ac:dyDescent="0.4"/>
    <row r="147" ht="22.5" customHeight="1" x14ac:dyDescent="0.4"/>
    <row r="148" ht="22.5" customHeight="1" x14ac:dyDescent="0.4"/>
    <row r="149" ht="22.5" customHeight="1" x14ac:dyDescent="0.4"/>
    <row r="150" ht="22.5" customHeight="1" x14ac:dyDescent="0.4"/>
    <row r="151" ht="22.5" customHeight="1" x14ac:dyDescent="0.4"/>
    <row r="152" ht="22.5" customHeight="1" x14ac:dyDescent="0.4"/>
    <row r="153" ht="22.5" customHeight="1" x14ac:dyDescent="0.4"/>
    <row r="154" ht="22.5" customHeight="1" x14ac:dyDescent="0.4"/>
    <row r="155" ht="22.5" customHeight="1" x14ac:dyDescent="0.4"/>
    <row r="156" ht="22.5" customHeight="1" x14ac:dyDescent="0.4"/>
    <row r="157" ht="22.5" customHeight="1" x14ac:dyDescent="0.4"/>
    <row r="158" ht="22.5" customHeight="1" x14ac:dyDescent="0.4"/>
    <row r="159" ht="22.5" customHeight="1" x14ac:dyDescent="0.4"/>
    <row r="160" ht="22.5" customHeight="1" x14ac:dyDescent="0.4"/>
    <row r="161" ht="22.5" customHeight="1" x14ac:dyDescent="0.4"/>
    <row r="162" ht="22.5" customHeight="1" x14ac:dyDescent="0.4"/>
    <row r="163" ht="22.5" customHeight="1" x14ac:dyDescent="0.4"/>
    <row r="164" ht="22.5" customHeight="1" x14ac:dyDescent="0.4"/>
    <row r="165" ht="22.5" customHeight="1" x14ac:dyDescent="0.4"/>
    <row r="166" ht="22.5" customHeight="1" x14ac:dyDescent="0.4"/>
    <row r="167" ht="22.5" customHeight="1" x14ac:dyDescent="0.4"/>
    <row r="168" ht="22.5" customHeight="1" x14ac:dyDescent="0.4"/>
    <row r="169" ht="22.5" customHeight="1" x14ac:dyDescent="0.4"/>
    <row r="170" ht="22.5" customHeight="1" x14ac:dyDescent="0.4"/>
    <row r="171" ht="22.5" customHeight="1" x14ac:dyDescent="0.4"/>
    <row r="172" ht="22.5" customHeight="1" x14ac:dyDescent="0.4"/>
    <row r="173" ht="22.5" customHeight="1" x14ac:dyDescent="0.4"/>
    <row r="174" ht="22.5" customHeight="1" x14ac:dyDescent="0.4"/>
    <row r="175" ht="22.5" customHeight="1" x14ac:dyDescent="0.4"/>
    <row r="176" ht="22.5" customHeight="1" x14ac:dyDescent="0.4"/>
    <row r="177" ht="22.5" customHeight="1" x14ac:dyDescent="0.4"/>
    <row r="178" ht="22.5" customHeight="1" x14ac:dyDescent="0.4"/>
    <row r="179" ht="22.5" customHeight="1" x14ac:dyDescent="0.4"/>
    <row r="180" ht="22.5" customHeight="1" x14ac:dyDescent="0.4"/>
    <row r="181" ht="22.5" customHeight="1" x14ac:dyDescent="0.4"/>
    <row r="182" ht="22.5" customHeight="1" x14ac:dyDescent="0.4"/>
    <row r="183" ht="22.5" customHeight="1" x14ac:dyDescent="0.4"/>
    <row r="184" ht="22.5" customHeight="1" x14ac:dyDescent="0.4"/>
    <row r="185" ht="22.5" customHeight="1" x14ac:dyDescent="0.4"/>
    <row r="186" ht="22.5" customHeight="1" x14ac:dyDescent="0.4"/>
    <row r="187" ht="22.5" customHeight="1" x14ac:dyDescent="0.4"/>
    <row r="188" ht="22.5" customHeight="1" x14ac:dyDescent="0.4"/>
    <row r="189" ht="22.5" customHeight="1" x14ac:dyDescent="0.4"/>
    <row r="190" ht="22.5" customHeight="1" x14ac:dyDescent="0.4"/>
    <row r="191" ht="22.5" customHeight="1" x14ac:dyDescent="0.4"/>
    <row r="192" ht="22.5" customHeight="1" x14ac:dyDescent="0.4"/>
    <row r="193" ht="22.5" customHeight="1" x14ac:dyDescent="0.4"/>
    <row r="194" ht="22.5" customHeight="1" x14ac:dyDescent="0.4"/>
    <row r="195" ht="22.5" customHeight="1" x14ac:dyDescent="0.4"/>
    <row r="196" ht="22.5" customHeight="1" x14ac:dyDescent="0.4"/>
    <row r="197" ht="22.5" customHeight="1" x14ac:dyDescent="0.4"/>
    <row r="198" ht="22.5" customHeight="1" x14ac:dyDescent="0.4"/>
    <row r="199" ht="22.5" customHeight="1" x14ac:dyDescent="0.4"/>
    <row r="200" ht="22.5" customHeight="1" x14ac:dyDescent="0.4"/>
    <row r="201" ht="22.5" customHeight="1" x14ac:dyDescent="0.4"/>
    <row r="202" ht="22.5" customHeight="1" x14ac:dyDescent="0.4"/>
    <row r="203" ht="22.5" customHeight="1" x14ac:dyDescent="0.4"/>
    <row r="204" ht="22.5" customHeight="1" x14ac:dyDescent="0.4"/>
    <row r="205" ht="22.5" customHeight="1" x14ac:dyDescent="0.4"/>
    <row r="206" ht="22.5" customHeight="1" x14ac:dyDescent="0.4"/>
    <row r="207" ht="22.5" customHeight="1" x14ac:dyDescent="0.4"/>
    <row r="208" ht="22.5" customHeight="1" x14ac:dyDescent="0.4"/>
    <row r="209" ht="22.5" customHeight="1" x14ac:dyDescent="0.4"/>
    <row r="210" ht="22.5" customHeight="1" x14ac:dyDescent="0.4"/>
    <row r="211" ht="22.5" customHeight="1" x14ac:dyDescent="0.4"/>
    <row r="212" ht="22.5" customHeight="1" x14ac:dyDescent="0.4"/>
    <row r="213" ht="22.5" customHeight="1" x14ac:dyDescent="0.4"/>
    <row r="214" ht="22.5" customHeight="1" x14ac:dyDescent="0.4"/>
    <row r="215" ht="22.5" customHeight="1" x14ac:dyDescent="0.4"/>
    <row r="216" ht="22.5" customHeight="1" x14ac:dyDescent="0.4"/>
    <row r="217" ht="22.5" customHeight="1" x14ac:dyDescent="0.4"/>
    <row r="218" ht="22.5" customHeight="1" x14ac:dyDescent="0.4"/>
    <row r="219" ht="22.5" customHeight="1" x14ac:dyDescent="0.4"/>
    <row r="220" ht="22.5" customHeight="1" x14ac:dyDescent="0.4"/>
    <row r="221" ht="22.5" customHeight="1" x14ac:dyDescent="0.4"/>
    <row r="222" ht="22.5" customHeight="1" x14ac:dyDescent="0.4"/>
    <row r="223" ht="22.5" customHeight="1" x14ac:dyDescent="0.4"/>
    <row r="224" ht="22.5" customHeight="1" x14ac:dyDescent="0.4"/>
    <row r="225" ht="22.5" customHeight="1" x14ac:dyDescent="0.4"/>
    <row r="226" ht="22.5" customHeight="1" x14ac:dyDescent="0.4"/>
    <row r="227" ht="22.5" customHeight="1" x14ac:dyDescent="0.4"/>
    <row r="228" ht="22.5" customHeight="1" x14ac:dyDescent="0.4"/>
    <row r="229" ht="22.5" customHeight="1" x14ac:dyDescent="0.4"/>
    <row r="230" ht="22.5" customHeight="1" x14ac:dyDescent="0.4"/>
    <row r="231" ht="22.5" customHeight="1" x14ac:dyDescent="0.4"/>
    <row r="232" ht="22.5" customHeight="1" x14ac:dyDescent="0.4"/>
    <row r="233" ht="22.5" customHeight="1" x14ac:dyDescent="0.4"/>
    <row r="234" ht="22.5" customHeight="1" x14ac:dyDescent="0.4"/>
    <row r="235" ht="22.5" customHeight="1" x14ac:dyDescent="0.4"/>
    <row r="236" ht="22.5" customHeight="1" x14ac:dyDescent="0.4"/>
    <row r="237" ht="22.5" customHeight="1" x14ac:dyDescent="0.4"/>
    <row r="238" ht="22.5" customHeight="1" x14ac:dyDescent="0.4"/>
    <row r="239" ht="22.5" customHeight="1" x14ac:dyDescent="0.4"/>
    <row r="240" ht="22.5" customHeight="1" x14ac:dyDescent="0.4"/>
    <row r="241" ht="22.5" customHeight="1" x14ac:dyDescent="0.4"/>
    <row r="242" ht="22.5" customHeight="1" x14ac:dyDescent="0.4"/>
    <row r="243" ht="22.5" customHeight="1" x14ac:dyDescent="0.4"/>
    <row r="244" ht="22.5" customHeight="1" x14ac:dyDescent="0.4"/>
    <row r="245" ht="22.5" customHeight="1" x14ac:dyDescent="0.4"/>
    <row r="246" ht="22.5" customHeight="1" x14ac:dyDescent="0.4"/>
    <row r="247" ht="22.5" customHeight="1" x14ac:dyDescent="0.4"/>
    <row r="248" ht="22.5" customHeight="1" x14ac:dyDescent="0.4"/>
    <row r="249" ht="22.5" customHeight="1" x14ac:dyDescent="0.4"/>
    <row r="250" ht="22.5" customHeight="1" x14ac:dyDescent="0.4"/>
    <row r="251" ht="22.5" customHeight="1" x14ac:dyDescent="0.4"/>
    <row r="252" ht="22.5" customHeight="1" x14ac:dyDescent="0.4"/>
    <row r="253" ht="22.5" customHeight="1" x14ac:dyDescent="0.4"/>
    <row r="254" ht="22.5" customHeight="1" x14ac:dyDescent="0.4"/>
    <row r="255" ht="22.5" customHeight="1" x14ac:dyDescent="0.4"/>
    <row r="256" ht="22.5" customHeight="1" x14ac:dyDescent="0.4"/>
    <row r="257" ht="22.5" customHeight="1" x14ac:dyDescent="0.4"/>
    <row r="258" ht="22.5" customHeight="1" x14ac:dyDescent="0.4"/>
    <row r="259" ht="22.5" customHeight="1" x14ac:dyDescent="0.4"/>
    <row r="260" ht="22.5" customHeight="1" x14ac:dyDescent="0.4"/>
    <row r="261" ht="22.5" customHeight="1" x14ac:dyDescent="0.4"/>
    <row r="262" ht="22.5" customHeight="1" x14ac:dyDescent="0.4"/>
    <row r="263" ht="22.5" customHeight="1" x14ac:dyDescent="0.4"/>
    <row r="264" ht="22.5" customHeight="1" x14ac:dyDescent="0.4"/>
    <row r="265" ht="22.5" customHeight="1" x14ac:dyDescent="0.4"/>
    <row r="266" ht="22.5" customHeight="1" x14ac:dyDescent="0.4"/>
    <row r="267" ht="22.5" customHeight="1" x14ac:dyDescent="0.4"/>
    <row r="268" ht="22.5" customHeight="1" x14ac:dyDescent="0.4"/>
    <row r="269" ht="22.5" customHeight="1" x14ac:dyDescent="0.4"/>
    <row r="270" ht="22.5" customHeight="1" x14ac:dyDescent="0.4"/>
    <row r="271" ht="22.5" customHeight="1" x14ac:dyDescent="0.4"/>
    <row r="272" ht="22.5" customHeight="1" x14ac:dyDescent="0.4"/>
    <row r="273" ht="22.5" customHeight="1" x14ac:dyDescent="0.4"/>
    <row r="274" ht="22.5" customHeight="1" x14ac:dyDescent="0.4"/>
    <row r="275" ht="22.5" customHeight="1" x14ac:dyDescent="0.4"/>
    <row r="276" ht="22.5" customHeight="1" x14ac:dyDescent="0.4"/>
    <row r="277" ht="22.5" customHeight="1" x14ac:dyDescent="0.4"/>
    <row r="278" ht="22.5" customHeight="1" x14ac:dyDescent="0.4"/>
    <row r="279" ht="22.5" customHeight="1" x14ac:dyDescent="0.4"/>
    <row r="280" ht="22.5" customHeight="1" x14ac:dyDescent="0.4"/>
    <row r="281" ht="22.5" customHeight="1" x14ac:dyDescent="0.4"/>
    <row r="282" ht="22.5" customHeight="1" x14ac:dyDescent="0.4"/>
    <row r="283" ht="22.5" customHeight="1" x14ac:dyDescent="0.4"/>
    <row r="284" ht="22.5" customHeight="1" x14ac:dyDescent="0.4"/>
    <row r="285" ht="22.5" customHeight="1" x14ac:dyDescent="0.4"/>
    <row r="286" ht="22.5" customHeight="1" x14ac:dyDescent="0.4"/>
    <row r="287" ht="22.5" customHeight="1" x14ac:dyDescent="0.4"/>
    <row r="288" ht="22.5" customHeight="1" x14ac:dyDescent="0.4"/>
    <row r="289" ht="22.5" customHeight="1" x14ac:dyDescent="0.4"/>
    <row r="290" ht="22.5" customHeight="1" x14ac:dyDescent="0.4"/>
    <row r="291" ht="22.5" customHeight="1" x14ac:dyDescent="0.4"/>
    <row r="292" ht="22.5" customHeight="1" x14ac:dyDescent="0.4"/>
    <row r="293" ht="22.5" customHeight="1" x14ac:dyDescent="0.4"/>
    <row r="294" ht="22.5" customHeight="1" x14ac:dyDescent="0.4"/>
    <row r="295" ht="22.5" customHeight="1" x14ac:dyDescent="0.4"/>
    <row r="296" ht="22.5" customHeight="1" x14ac:dyDescent="0.4"/>
    <row r="297" ht="22.5" customHeight="1" x14ac:dyDescent="0.4"/>
    <row r="298" ht="22.5" customHeight="1" x14ac:dyDescent="0.4"/>
    <row r="299" ht="22.5" customHeight="1" x14ac:dyDescent="0.4"/>
    <row r="300" ht="22.5" customHeight="1" x14ac:dyDescent="0.4"/>
    <row r="301" ht="22.5" customHeight="1" x14ac:dyDescent="0.4"/>
    <row r="302" ht="22.5" customHeight="1" x14ac:dyDescent="0.4"/>
    <row r="303" ht="22.5" customHeight="1" x14ac:dyDescent="0.4"/>
    <row r="304" ht="22.5" customHeight="1" x14ac:dyDescent="0.4"/>
    <row r="305" ht="22.5" customHeight="1" x14ac:dyDescent="0.4"/>
    <row r="306" ht="22.5" customHeight="1" x14ac:dyDescent="0.4"/>
    <row r="307" ht="22.5" customHeight="1" x14ac:dyDescent="0.4"/>
    <row r="308" ht="22.5" customHeight="1" x14ac:dyDescent="0.4"/>
    <row r="309" ht="22.5" customHeight="1" x14ac:dyDescent="0.4"/>
    <row r="310" ht="22.5" customHeight="1" x14ac:dyDescent="0.4"/>
    <row r="311" ht="22.5" customHeight="1" x14ac:dyDescent="0.4"/>
    <row r="312" ht="22.5" customHeight="1" x14ac:dyDescent="0.4"/>
    <row r="313" ht="22.5" customHeight="1" x14ac:dyDescent="0.4"/>
    <row r="314" ht="22.5" customHeight="1" x14ac:dyDescent="0.4"/>
    <row r="315" ht="22.5" customHeight="1" x14ac:dyDescent="0.4"/>
    <row r="316" ht="22.5" customHeight="1" x14ac:dyDescent="0.4"/>
    <row r="317" ht="22.5" customHeight="1" x14ac:dyDescent="0.4"/>
    <row r="318" ht="22.5" customHeight="1" x14ac:dyDescent="0.4"/>
    <row r="319" ht="22.5" customHeight="1" x14ac:dyDescent="0.4"/>
    <row r="320" ht="22.5" customHeight="1" x14ac:dyDescent="0.4"/>
    <row r="321" ht="22.5" customHeight="1" x14ac:dyDescent="0.4"/>
    <row r="322" ht="22.5" customHeight="1" x14ac:dyDescent="0.4"/>
    <row r="323" ht="22.5" customHeight="1" x14ac:dyDescent="0.4"/>
    <row r="324" ht="22.5" customHeight="1" x14ac:dyDescent="0.4"/>
    <row r="325" ht="22.5" customHeight="1" x14ac:dyDescent="0.4"/>
    <row r="326" ht="22.5" customHeight="1" x14ac:dyDescent="0.4"/>
    <row r="327" ht="22.5" customHeight="1" x14ac:dyDescent="0.4"/>
    <row r="328" ht="22.5" customHeight="1" x14ac:dyDescent="0.4"/>
    <row r="329" ht="22.5" customHeight="1" x14ac:dyDescent="0.4"/>
    <row r="330" ht="22.5" customHeight="1" x14ac:dyDescent="0.4"/>
    <row r="331" ht="22.5" customHeight="1" x14ac:dyDescent="0.4"/>
    <row r="332" ht="22.5" customHeight="1" x14ac:dyDescent="0.4"/>
    <row r="333" ht="22.5" customHeight="1" x14ac:dyDescent="0.4"/>
    <row r="334" ht="22.5" customHeight="1" x14ac:dyDescent="0.4"/>
    <row r="335" ht="22.5" customHeight="1" x14ac:dyDescent="0.4"/>
    <row r="336" ht="22.5" customHeight="1" x14ac:dyDescent="0.4"/>
    <row r="337" ht="22.5" customHeight="1" x14ac:dyDescent="0.4"/>
    <row r="338" ht="22.5" customHeight="1" x14ac:dyDescent="0.4"/>
    <row r="339" ht="22.5" customHeight="1" x14ac:dyDescent="0.4"/>
    <row r="340" ht="22.5" customHeight="1" x14ac:dyDescent="0.4"/>
    <row r="341" ht="22.5" customHeight="1" x14ac:dyDescent="0.4"/>
    <row r="342" ht="22.5" customHeight="1" x14ac:dyDescent="0.4"/>
    <row r="343" ht="22.5" customHeight="1" x14ac:dyDescent="0.4"/>
    <row r="344" ht="22.5" customHeight="1" x14ac:dyDescent="0.4"/>
    <row r="345" ht="22.5" customHeight="1" x14ac:dyDescent="0.4"/>
    <row r="346" ht="22.5" customHeight="1" x14ac:dyDescent="0.4"/>
    <row r="347" ht="22.5" customHeight="1" x14ac:dyDescent="0.4"/>
    <row r="348" ht="22.5" customHeight="1" x14ac:dyDescent="0.4"/>
    <row r="349" ht="22.5" customHeight="1" x14ac:dyDescent="0.4"/>
    <row r="350" ht="22.5" customHeight="1" x14ac:dyDescent="0.4"/>
    <row r="351" ht="22.5" customHeight="1" x14ac:dyDescent="0.4"/>
    <row r="352" ht="22.5" customHeight="1" x14ac:dyDescent="0.4"/>
    <row r="353" ht="22.5" customHeight="1" x14ac:dyDescent="0.4"/>
    <row r="354" ht="22.5" customHeight="1" x14ac:dyDescent="0.4"/>
    <row r="355" ht="22.5" customHeight="1" x14ac:dyDescent="0.4"/>
    <row r="356" ht="22.5" customHeight="1" x14ac:dyDescent="0.4"/>
    <row r="357" ht="22.5" customHeight="1" x14ac:dyDescent="0.4"/>
    <row r="358" ht="22.5" customHeight="1" x14ac:dyDescent="0.4"/>
    <row r="359" ht="22.5" customHeight="1" x14ac:dyDescent="0.4"/>
    <row r="360" ht="22.5" customHeight="1" x14ac:dyDescent="0.4"/>
    <row r="361" ht="22.5" customHeight="1" x14ac:dyDescent="0.4"/>
    <row r="362" ht="22.5" customHeight="1" x14ac:dyDescent="0.4"/>
    <row r="363" ht="22.5" customHeight="1" x14ac:dyDescent="0.4"/>
    <row r="364" ht="22.5" customHeight="1" x14ac:dyDescent="0.4"/>
    <row r="365" ht="22.5" customHeight="1" x14ac:dyDescent="0.4"/>
    <row r="366" ht="22.5" customHeight="1" x14ac:dyDescent="0.4"/>
    <row r="367" ht="22.5" customHeight="1" x14ac:dyDescent="0.4"/>
    <row r="368" ht="22.5" customHeight="1" x14ac:dyDescent="0.4"/>
    <row r="369" ht="22.5" customHeight="1" x14ac:dyDescent="0.4"/>
    <row r="370" ht="22.5" customHeight="1" x14ac:dyDescent="0.4"/>
    <row r="371" ht="22.5" customHeight="1" x14ac:dyDescent="0.4"/>
    <row r="372" ht="22.5" customHeight="1" x14ac:dyDescent="0.4"/>
    <row r="373" ht="22.5" customHeight="1" x14ac:dyDescent="0.4"/>
    <row r="374" ht="22.5" customHeight="1" x14ac:dyDescent="0.4"/>
    <row r="375" ht="22.5" customHeight="1" x14ac:dyDescent="0.4"/>
    <row r="376" ht="22.5" customHeight="1" x14ac:dyDescent="0.4"/>
    <row r="377" ht="22.5" customHeight="1" x14ac:dyDescent="0.4"/>
    <row r="378" ht="22.5" customHeight="1" x14ac:dyDescent="0.4"/>
    <row r="379" ht="22.5" customHeight="1" x14ac:dyDescent="0.4"/>
    <row r="380" ht="22.5" customHeight="1" x14ac:dyDescent="0.4"/>
    <row r="381" ht="22.5" customHeight="1" x14ac:dyDescent="0.4"/>
    <row r="382" ht="22.5" customHeight="1" x14ac:dyDescent="0.4"/>
    <row r="383" ht="22.5" customHeight="1" x14ac:dyDescent="0.4"/>
    <row r="384" ht="22.5" customHeight="1" x14ac:dyDescent="0.4"/>
    <row r="385" ht="22.5" customHeight="1" x14ac:dyDescent="0.4"/>
    <row r="386" ht="22.5" customHeight="1" x14ac:dyDescent="0.4"/>
    <row r="387" ht="22.5" customHeight="1" x14ac:dyDescent="0.4"/>
    <row r="388" ht="22.5" customHeight="1" x14ac:dyDescent="0.4"/>
  </sheetData>
  <mergeCells count="92">
    <mergeCell ref="L24:P24"/>
    <mergeCell ref="Q24:U24"/>
    <mergeCell ref="A22:F22"/>
    <mergeCell ref="G22:K22"/>
    <mergeCell ref="L22:P22"/>
    <mergeCell ref="Q22:U22"/>
    <mergeCell ref="A23:F23"/>
    <mergeCell ref="G23:K23"/>
    <mergeCell ref="L23:P23"/>
    <mergeCell ref="Q23:U23"/>
    <mergeCell ref="A35:F35"/>
    <mergeCell ref="G35:K35"/>
    <mergeCell ref="L35:P35"/>
    <mergeCell ref="Q35:U35"/>
    <mergeCell ref="A34:U34"/>
    <mergeCell ref="L31:P31"/>
    <mergeCell ref="Q31:U31"/>
    <mergeCell ref="P3:U3"/>
    <mergeCell ref="A29:F29"/>
    <mergeCell ref="G29:K29"/>
    <mergeCell ref="L29:P29"/>
    <mergeCell ref="Q29:U29"/>
    <mergeCell ref="A28:F28"/>
    <mergeCell ref="E14:G14"/>
    <mergeCell ref="P12:Q13"/>
    <mergeCell ref="C8:Q8"/>
    <mergeCell ref="I14:L14"/>
    <mergeCell ref="M14:Q14"/>
    <mergeCell ref="G17:O18"/>
    <mergeCell ref="A24:F24"/>
    <mergeCell ref="G24:K24"/>
    <mergeCell ref="A45:F45"/>
    <mergeCell ref="G42:K42"/>
    <mergeCell ref="L42:P42"/>
    <mergeCell ref="Q42:U42"/>
    <mergeCell ref="D1:F1"/>
    <mergeCell ref="H1:I1"/>
    <mergeCell ref="S13:U15"/>
    <mergeCell ref="S8:U10"/>
    <mergeCell ref="C10:H10"/>
    <mergeCell ref="J10:K10"/>
    <mergeCell ref="S7:U7"/>
    <mergeCell ref="A5:G5"/>
    <mergeCell ref="A10:B10"/>
    <mergeCell ref="L10:Q10"/>
    <mergeCell ref="C7:E7"/>
    <mergeCell ref="C12:O13"/>
    <mergeCell ref="G43:K43"/>
    <mergeCell ref="L43:P43"/>
    <mergeCell ref="Q36:U36"/>
    <mergeCell ref="A37:F37"/>
    <mergeCell ref="G37:K37"/>
    <mergeCell ref="L37:P37"/>
    <mergeCell ref="Q37:U37"/>
    <mergeCell ref="G36:K36"/>
    <mergeCell ref="L36:P36"/>
    <mergeCell ref="A42:F42"/>
    <mergeCell ref="L40:P40"/>
    <mergeCell ref="Q40:U40"/>
    <mergeCell ref="A36:F36"/>
    <mergeCell ref="L49:P49"/>
    <mergeCell ref="Q49:U49"/>
    <mergeCell ref="A38:F38"/>
    <mergeCell ref="G38:K38"/>
    <mergeCell ref="L38:P38"/>
    <mergeCell ref="Q38:U38"/>
    <mergeCell ref="A46:F46"/>
    <mergeCell ref="G46:K46"/>
    <mergeCell ref="L46:P46"/>
    <mergeCell ref="Q46:U46"/>
    <mergeCell ref="Q43:U43"/>
    <mergeCell ref="A44:F44"/>
    <mergeCell ref="Q47:U47"/>
    <mergeCell ref="G47:K47"/>
    <mergeCell ref="L47:P47"/>
    <mergeCell ref="G45:K45"/>
    <mergeCell ref="G44:K44"/>
    <mergeCell ref="L44:P44"/>
    <mergeCell ref="Q44:U44"/>
    <mergeCell ref="A47:F47"/>
    <mergeCell ref="P4:U4"/>
    <mergeCell ref="L32:P32"/>
    <mergeCell ref="Q32:U32"/>
    <mergeCell ref="L33:P33"/>
    <mergeCell ref="Q33:U33"/>
    <mergeCell ref="Q28:U28"/>
    <mergeCell ref="S12:U12"/>
    <mergeCell ref="G28:K28"/>
    <mergeCell ref="L28:P28"/>
    <mergeCell ref="Q45:U45"/>
    <mergeCell ref="A43:F43"/>
    <mergeCell ref="L45:P45"/>
  </mergeCells>
  <phoneticPr fontId="2"/>
  <printOptions horizontalCentered="1"/>
  <pageMargins left="0.70866141732283472" right="0.70866141732283472" top="0.82677165354330717" bottom="0.55118110236220474" header="0.31496062992125984" footer="0.31496062992125984"/>
  <pageSetup paperSize="9" scale="98" orientation="portrait" horizontalDpi="1200" verticalDpi="1200" r:id="rId1"/>
  <headerFooter>
    <oddFooter>&amp;L印刷日時：&amp;D &amp;T</oddFooter>
  </headerFooter>
  <ignoredErrors>
    <ignoredError sqref="Q4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90026A-E99F-4A83-92F2-F8624285318E}">
          <x14:formula1>
            <xm:f>請求地区リスト!$C$2:$C$8</xm:f>
          </x14:formula1>
          <xm:sqref>A5:G5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AN245"/>
  <sheetViews>
    <sheetView zoomScaleNormal="100" workbookViewId="0"/>
  </sheetViews>
  <sheetFormatPr defaultColWidth="9" defaultRowHeight="14.25" outlineLevelRow="1" x14ac:dyDescent="0.4"/>
  <cols>
    <col min="1" max="10" width="2.5" style="5" customWidth="1"/>
    <col min="11" max="31" width="2.125" style="5" customWidth="1"/>
    <col min="32" max="207" width="2.5" style="5" customWidth="1"/>
    <col min="208" max="16384" width="9" style="5"/>
  </cols>
  <sheetData>
    <row r="1" spans="1:40" ht="15" customHeight="1" x14ac:dyDescent="0.4">
      <c r="A1" s="5" t="s">
        <v>0</v>
      </c>
      <c r="R1" s="6" t="s">
        <v>1</v>
      </c>
      <c r="S1" s="192">
        <f>'合計請求書（頭紙）外税用'!P4</f>
        <v>45230</v>
      </c>
      <c r="T1" s="192"/>
      <c r="U1" s="192"/>
      <c r="V1" s="192"/>
      <c r="W1" s="192"/>
      <c r="X1" s="192"/>
      <c r="Y1" s="192"/>
      <c r="Z1" s="192"/>
      <c r="AA1" s="192"/>
      <c r="AB1" s="192"/>
      <c r="AE1" s="6" t="s">
        <v>2</v>
      </c>
      <c r="AF1" s="192">
        <f>'合計請求書（頭紙）外税用'!P3</f>
        <v>45231</v>
      </c>
      <c r="AG1" s="192"/>
      <c r="AH1" s="192"/>
      <c r="AI1" s="192"/>
      <c r="AJ1" s="192"/>
      <c r="AK1" s="192"/>
      <c r="AL1" s="192"/>
    </row>
    <row r="2" spans="1:40" ht="15" customHeight="1" x14ac:dyDescent="0.4">
      <c r="A2" s="5" t="str">
        <f>'合計請求書（頭紙）外税用'!A4</f>
        <v>（登録番号：T1011305001714）</v>
      </c>
      <c r="R2" s="6"/>
      <c r="S2" s="41"/>
      <c r="T2" s="41"/>
      <c r="U2" s="41"/>
      <c r="V2" s="41"/>
      <c r="W2" s="41"/>
      <c r="X2" s="41"/>
      <c r="Y2" s="41"/>
      <c r="Z2" s="41"/>
      <c r="AA2" s="41"/>
      <c r="AB2" s="41"/>
      <c r="AE2" s="6"/>
      <c r="AF2" s="41"/>
      <c r="AG2" s="41"/>
      <c r="AH2" s="41"/>
      <c r="AI2" s="41"/>
      <c r="AJ2" s="41"/>
      <c r="AK2" s="41"/>
      <c r="AL2" s="41"/>
    </row>
    <row r="3" spans="1:40" ht="3.75" customHeight="1" thickBot="1" x14ac:dyDescent="0.45"/>
    <row r="4" spans="1:40" ht="15" customHeight="1" thickBot="1" x14ac:dyDescent="0.45">
      <c r="A4" s="199" t="str">
        <f>'合計請求書（頭紙）外税用'!A5</f>
        <v>※請求地区をリスト選択して下さい</v>
      </c>
      <c r="B4" s="199"/>
      <c r="C4" s="199"/>
      <c r="D4" s="199"/>
      <c r="E4" s="199"/>
      <c r="F4" s="199"/>
      <c r="G4" s="199"/>
      <c r="H4" s="7"/>
      <c r="I4" s="193">
        <f>'合計請求書（頭紙）外税用'!D1</f>
        <v>2023</v>
      </c>
      <c r="J4" s="193"/>
      <c r="K4" s="7" t="s">
        <v>3</v>
      </c>
      <c r="L4" s="29">
        <f>'合計請求書（頭紙）外税用'!H1</f>
        <v>10</v>
      </c>
      <c r="M4" s="7" t="s">
        <v>4</v>
      </c>
      <c r="N4" s="7" t="s">
        <v>5</v>
      </c>
      <c r="O4" s="7"/>
      <c r="P4" s="8" t="s">
        <v>44</v>
      </c>
      <c r="Q4" s="8" t="s">
        <v>45</v>
      </c>
      <c r="R4" s="8" t="s">
        <v>6</v>
      </c>
      <c r="S4" s="8" t="s">
        <v>7</v>
      </c>
      <c r="T4" s="198" t="s">
        <v>238</v>
      </c>
      <c r="U4" s="198"/>
      <c r="V4" s="198"/>
      <c r="W4" s="198"/>
      <c r="X4" s="198"/>
      <c r="Y4" s="198"/>
      <c r="Z4" s="198"/>
      <c r="AA4" s="9" t="s">
        <v>8</v>
      </c>
      <c r="AB4" s="10" t="s">
        <v>9</v>
      </c>
      <c r="AC4" s="10" t="s">
        <v>10</v>
      </c>
      <c r="AD4" s="10" t="s">
        <v>276</v>
      </c>
      <c r="AE4" s="46" t="s">
        <v>277</v>
      </c>
      <c r="AG4" s="200" t="s">
        <v>258</v>
      </c>
      <c r="AH4" s="201"/>
      <c r="AI4" s="201"/>
      <c r="AJ4" s="201"/>
      <c r="AK4" s="201"/>
      <c r="AL4" s="202"/>
    </row>
    <row r="5" spans="1:40" ht="3.75" customHeight="1" x14ac:dyDescent="0.4"/>
    <row r="6" spans="1:40" ht="15" customHeight="1" x14ac:dyDescent="0.4">
      <c r="A6" s="194" t="s">
        <v>11</v>
      </c>
      <c r="B6" s="195"/>
      <c r="C6" s="195"/>
      <c r="D6" s="195"/>
      <c r="E6" s="195"/>
      <c r="F6" s="196"/>
      <c r="H6" s="11" t="s">
        <v>12</v>
      </c>
      <c r="I6" s="24" t="s">
        <v>13</v>
      </c>
      <c r="J6" s="197">
        <f>'合計請求書（頭紙）外税用'!C7</f>
        <v>0</v>
      </c>
      <c r="K6" s="197"/>
      <c r="L6" s="197"/>
      <c r="M6" s="197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6"/>
      <c r="AA6" s="167" t="s">
        <v>14</v>
      </c>
      <c r="AB6" s="167"/>
      <c r="AC6" s="167"/>
      <c r="AD6" s="167"/>
      <c r="AE6" s="167"/>
      <c r="AG6" s="167" t="s">
        <v>15</v>
      </c>
      <c r="AH6" s="167"/>
      <c r="AI6" s="167"/>
      <c r="AJ6" s="167" t="s">
        <v>16</v>
      </c>
      <c r="AK6" s="167"/>
      <c r="AL6" s="167"/>
    </row>
    <row r="7" spans="1:40" ht="15" customHeight="1" x14ac:dyDescent="0.4">
      <c r="A7" s="181">
        <f>'合計請求書（頭紙）外税用'!E14</f>
        <v>0</v>
      </c>
      <c r="B7" s="182"/>
      <c r="C7" s="182"/>
      <c r="D7" s="182"/>
      <c r="E7" s="182"/>
      <c r="F7" s="183"/>
      <c r="H7" s="12" t="s">
        <v>17</v>
      </c>
      <c r="I7" s="184">
        <f>'合計請求書（頭紙）外税用'!C8</f>
        <v>0</v>
      </c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5"/>
      <c r="AA7" s="167">
        <f>'合計請求書（頭紙）外税用'!C10</f>
        <v>0</v>
      </c>
      <c r="AB7" s="167"/>
      <c r="AC7" s="167"/>
      <c r="AD7" s="167"/>
      <c r="AE7" s="167"/>
      <c r="AG7" s="186"/>
      <c r="AH7" s="186"/>
      <c r="AI7" s="186"/>
      <c r="AJ7" s="186"/>
      <c r="AK7" s="186"/>
      <c r="AL7" s="186"/>
    </row>
    <row r="8" spans="1:40" ht="15" customHeight="1" x14ac:dyDescent="0.4">
      <c r="A8" s="181"/>
      <c r="B8" s="182"/>
      <c r="C8" s="182"/>
      <c r="D8" s="182"/>
      <c r="E8" s="182"/>
      <c r="F8" s="183"/>
      <c r="H8" s="13" t="s">
        <v>18</v>
      </c>
      <c r="I8" s="203">
        <f>'合計請求書（頭紙）外税用'!C12</f>
        <v>0</v>
      </c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87" t="s">
        <v>19</v>
      </c>
      <c r="Z8" s="188"/>
      <c r="AA8" s="167" t="s">
        <v>20</v>
      </c>
      <c r="AB8" s="167"/>
      <c r="AC8" s="167"/>
      <c r="AD8" s="167"/>
      <c r="AE8" s="167"/>
      <c r="AG8" s="186"/>
      <c r="AH8" s="186"/>
      <c r="AI8" s="186"/>
      <c r="AJ8" s="186"/>
      <c r="AK8" s="186"/>
      <c r="AL8" s="186"/>
    </row>
    <row r="9" spans="1:40" ht="15" customHeight="1" x14ac:dyDescent="0.4">
      <c r="A9" s="191" t="s">
        <v>21</v>
      </c>
      <c r="B9" s="189"/>
      <c r="C9" s="189"/>
      <c r="D9" s="189"/>
      <c r="E9" s="14" t="s">
        <v>43</v>
      </c>
      <c r="F9" s="15" t="s">
        <v>22</v>
      </c>
      <c r="H9" s="16" t="s">
        <v>23</v>
      </c>
      <c r="I9" s="204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189"/>
      <c r="Z9" s="190"/>
      <c r="AA9" s="167">
        <f>'合計請求書（頭紙）外税用'!L10</f>
        <v>0</v>
      </c>
      <c r="AB9" s="167"/>
      <c r="AC9" s="167"/>
      <c r="AD9" s="167"/>
      <c r="AE9" s="167"/>
      <c r="AG9" s="186"/>
      <c r="AH9" s="186"/>
      <c r="AI9" s="186"/>
      <c r="AJ9" s="186"/>
      <c r="AK9" s="186"/>
      <c r="AL9" s="186"/>
    </row>
    <row r="10" spans="1:40" ht="15" customHeight="1" x14ac:dyDescent="0.4">
      <c r="A10" s="34"/>
      <c r="B10" s="34"/>
      <c r="C10" s="34"/>
      <c r="D10" s="34"/>
      <c r="E10" s="34"/>
      <c r="F10" s="34"/>
      <c r="H10" s="37"/>
      <c r="I10" s="38" t="s">
        <v>267</v>
      </c>
      <c r="J10" s="38"/>
      <c r="K10" s="38"/>
      <c r="L10" s="38"/>
      <c r="M10" s="38"/>
      <c r="N10" s="180">
        <f>'合計請求書（頭紙）外税用'!M14</f>
        <v>0</v>
      </c>
      <c r="O10" s="180"/>
      <c r="P10" s="180"/>
      <c r="Q10" s="180"/>
      <c r="R10" s="180"/>
      <c r="S10" s="180"/>
      <c r="T10" s="180"/>
      <c r="U10" s="42"/>
      <c r="V10" s="42"/>
      <c r="W10" s="42"/>
      <c r="X10" s="38" t="s">
        <v>268</v>
      </c>
      <c r="Y10" s="35"/>
      <c r="Z10" s="36"/>
      <c r="AA10" s="34"/>
      <c r="AB10" s="34"/>
      <c r="AC10" s="34"/>
      <c r="AD10" s="34"/>
      <c r="AE10" s="34"/>
    </row>
    <row r="11" spans="1:40" ht="3.75" customHeight="1" x14ac:dyDescent="0.4"/>
    <row r="12" spans="1:40" x14ac:dyDescent="0.4">
      <c r="A12" s="167" t="s">
        <v>24</v>
      </c>
      <c r="B12" s="167"/>
      <c r="C12" s="167" t="s">
        <v>25</v>
      </c>
      <c r="D12" s="167"/>
      <c r="E12" s="167"/>
      <c r="F12" s="167"/>
      <c r="G12" s="167"/>
      <c r="H12" s="167"/>
      <c r="I12" s="167"/>
      <c r="J12" s="167"/>
      <c r="K12" s="178" t="s">
        <v>271</v>
      </c>
      <c r="L12" s="178"/>
      <c r="M12" s="178"/>
      <c r="N12" s="178" t="s">
        <v>309</v>
      </c>
      <c r="O12" s="178"/>
      <c r="P12" s="178"/>
      <c r="Q12" s="178"/>
      <c r="R12" s="178"/>
      <c r="S12" s="178"/>
      <c r="T12" s="178" t="s">
        <v>310</v>
      </c>
      <c r="U12" s="178"/>
      <c r="V12" s="178"/>
      <c r="W12" s="178"/>
      <c r="X12" s="178"/>
      <c r="Y12" s="178"/>
      <c r="Z12" s="178" t="s">
        <v>298</v>
      </c>
      <c r="AA12" s="178"/>
      <c r="AB12" s="178"/>
      <c r="AC12" s="178"/>
      <c r="AD12" s="178"/>
      <c r="AE12" s="178"/>
      <c r="AF12" s="178" t="s">
        <v>320</v>
      </c>
      <c r="AG12" s="178"/>
      <c r="AH12" s="178"/>
      <c r="AI12" s="178"/>
      <c r="AJ12" s="178"/>
      <c r="AK12" s="178"/>
      <c r="AN12" s="50" t="s">
        <v>319</v>
      </c>
    </row>
    <row r="13" spans="1:40" outlineLevel="1" x14ac:dyDescent="0.4">
      <c r="A13" s="167">
        <v>1101</v>
      </c>
      <c r="B13" s="167"/>
      <c r="C13" s="168" t="s">
        <v>53</v>
      </c>
      <c r="D13" s="169"/>
      <c r="E13" s="169"/>
      <c r="F13" s="169"/>
      <c r="G13" s="169"/>
      <c r="H13" s="169"/>
      <c r="I13" s="169"/>
      <c r="J13" s="170"/>
      <c r="K13" s="171"/>
      <c r="L13" s="171"/>
      <c r="M13" s="171"/>
      <c r="N13" s="151"/>
      <c r="O13" s="151"/>
      <c r="P13" s="151"/>
      <c r="Q13" s="151"/>
      <c r="R13" s="151"/>
      <c r="S13" s="151"/>
      <c r="T13" s="150">
        <f>ROUNDDOWN(N13*100/110,0)</f>
        <v>0</v>
      </c>
      <c r="U13" s="150"/>
      <c r="V13" s="150"/>
      <c r="W13" s="150"/>
      <c r="X13" s="150"/>
      <c r="Y13" s="150"/>
      <c r="Z13" s="151"/>
      <c r="AA13" s="151"/>
      <c r="AB13" s="151"/>
      <c r="AC13" s="151"/>
      <c r="AD13" s="151"/>
      <c r="AE13" s="151"/>
      <c r="AF13" s="139">
        <f>T13-Z13</f>
        <v>0</v>
      </c>
      <c r="AG13" s="139"/>
      <c r="AH13" s="139"/>
      <c r="AI13" s="139"/>
      <c r="AJ13" s="139"/>
      <c r="AK13" s="139"/>
    </row>
    <row r="14" spans="1:40" outlineLevel="1" x14ac:dyDescent="0.4">
      <c r="A14" s="167">
        <v>1102</v>
      </c>
      <c r="B14" s="167"/>
      <c r="C14" s="168" t="s">
        <v>54</v>
      </c>
      <c r="D14" s="169"/>
      <c r="E14" s="169"/>
      <c r="F14" s="169"/>
      <c r="G14" s="169"/>
      <c r="H14" s="169"/>
      <c r="I14" s="169"/>
      <c r="J14" s="170"/>
      <c r="K14" s="171"/>
      <c r="L14" s="171"/>
      <c r="M14" s="171"/>
      <c r="N14" s="151"/>
      <c r="O14" s="151"/>
      <c r="P14" s="151"/>
      <c r="Q14" s="151"/>
      <c r="R14" s="151"/>
      <c r="S14" s="151"/>
      <c r="T14" s="150">
        <f t="shared" ref="T14:T26" si="0">ROUNDDOWN(N14*100/110,0)</f>
        <v>0</v>
      </c>
      <c r="U14" s="150"/>
      <c r="V14" s="150"/>
      <c r="W14" s="150"/>
      <c r="X14" s="150"/>
      <c r="Y14" s="150"/>
      <c r="Z14" s="151"/>
      <c r="AA14" s="151"/>
      <c r="AB14" s="151"/>
      <c r="AC14" s="151"/>
      <c r="AD14" s="151"/>
      <c r="AE14" s="151"/>
      <c r="AF14" s="139">
        <f t="shared" ref="AF14:AF26" si="1">T14-Z14</f>
        <v>0</v>
      </c>
      <c r="AG14" s="139"/>
      <c r="AH14" s="139"/>
      <c r="AI14" s="139"/>
      <c r="AJ14" s="139"/>
      <c r="AK14" s="139"/>
    </row>
    <row r="15" spans="1:40" outlineLevel="1" x14ac:dyDescent="0.4">
      <c r="A15" s="167">
        <v>1103</v>
      </c>
      <c r="B15" s="167"/>
      <c r="C15" s="168" t="s">
        <v>55</v>
      </c>
      <c r="D15" s="169"/>
      <c r="E15" s="169"/>
      <c r="F15" s="169"/>
      <c r="G15" s="169"/>
      <c r="H15" s="169"/>
      <c r="I15" s="169"/>
      <c r="J15" s="170"/>
      <c r="K15" s="171"/>
      <c r="L15" s="171"/>
      <c r="M15" s="171"/>
      <c r="N15" s="151"/>
      <c r="O15" s="151"/>
      <c r="P15" s="151"/>
      <c r="Q15" s="151"/>
      <c r="R15" s="151"/>
      <c r="S15" s="151"/>
      <c r="T15" s="150">
        <f t="shared" si="0"/>
        <v>0</v>
      </c>
      <c r="U15" s="150"/>
      <c r="V15" s="150"/>
      <c r="W15" s="150"/>
      <c r="X15" s="150"/>
      <c r="Y15" s="150"/>
      <c r="Z15" s="151"/>
      <c r="AA15" s="151"/>
      <c r="AB15" s="151"/>
      <c r="AC15" s="151"/>
      <c r="AD15" s="151"/>
      <c r="AE15" s="151"/>
      <c r="AF15" s="139">
        <f t="shared" si="1"/>
        <v>0</v>
      </c>
      <c r="AG15" s="139"/>
      <c r="AH15" s="139"/>
      <c r="AI15" s="139"/>
      <c r="AJ15" s="139"/>
      <c r="AK15" s="139"/>
    </row>
    <row r="16" spans="1:40" outlineLevel="1" x14ac:dyDescent="0.4">
      <c r="A16" s="167">
        <v>1104</v>
      </c>
      <c r="B16" s="167"/>
      <c r="C16" s="168" t="s">
        <v>56</v>
      </c>
      <c r="D16" s="169"/>
      <c r="E16" s="169"/>
      <c r="F16" s="169"/>
      <c r="G16" s="169"/>
      <c r="H16" s="169"/>
      <c r="I16" s="169"/>
      <c r="J16" s="170"/>
      <c r="K16" s="171"/>
      <c r="L16" s="171"/>
      <c r="M16" s="171"/>
      <c r="N16" s="151"/>
      <c r="O16" s="151"/>
      <c r="P16" s="151"/>
      <c r="Q16" s="151"/>
      <c r="R16" s="151"/>
      <c r="S16" s="151"/>
      <c r="T16" s="150">
        <f t="shared" si="0"/>
        <v>0</v>
      </c>
      <c r="U16" s="150"/>
      <c r="V16" s="150"/>
      <c r="W16" s="150"/>
      <c r="X16" s="150"/>
      <c r="Y16" s="150"/>
      <c r="Z16" s="151"/>
      <c r="AA16" s="151"/>
      <c r="AB16" s="151"/>
      <c r="AC16" s="151"/>
      <c r="AD16" s="151"/>
      <c r="AE16" s="151"/>
      <c r="AF16" s="139">
        <f t="shared" si="1"/>
        <v>0</v>
      </c>
      <c r="AG16" s="139"/>
      <c r="AH16" s="139"/>
      <c r="AI16" s="139"/>
      <c r="AJ16" s="139"/>
      <c r="AK16" s="139"/>
    </row>
    <row r="17" spans="1:37" outlineLevel="1" x14ac:dyDescent="0.4">
      <c r="A17" s="167">
        <v>1105</v>
      </c>
      <c r="B17" s="167"/>
      <c r="C17" s="168" t="s">
        <v>57</v>
      </c>
      <c r="D17" s="169"/>
      <c r="E17" s="169"/>
      <c r="F17" s="169"/>
      <c r="G17" s="169"/>
      <c r="H17" s="169"/>
      <c r="I17" s="169"/>
      <c r="J17" s="170"/>
      <c r="K17" s="171"/>
      <c r="L17" s="171"/>
      <c r="M17" s="171"/>
      <c r="N17" s="151"/>
      <c r="O17" s="151"/>
      <c r="P17" s="151"/>
      <c r="Q17" s="151"/>
      <c r="R17" s="151"/>
      <c r="S17" s="151"/>
      <c r="T17" s="150">
        <f t="shared" si="0"/>
        <v>0</v>
      </c>
      <c r="U17" s="150"/>
      <c r="V17" s="150"/>
      <c r="W17" s="150"/>
      <c r="X17" s="150"/>
      <c r="Y17" s="150"/>
      <c r="Z17" s="151"/>
      <c r="AA17" s="151"/>
      <c r="AB17" s="151"/>
      <c r="AC17" s="151"/>
      <c r="AD17" s="151"/>
      <c r="AE17" s="151"/>
      <c r="AF17" s="139">
        <f t="shared" si="1"/>
        <v>0</v>
      </c>
      <c r="AG17" s="139"/>
      <c r="AH17" s="139"/>
      <c r="AI17" s="139"/>
      <c r="AJ17" s="139"/>
      <c r="AK17" s="139"/>
    </row>
    <row r="18" spans="1:37" outlineLevel="1" x14ac:dyDescent="0.4">
      <c r="A18" s="167">
        <v>1106</v>
      </c>
      <c r="B18" s="167"/>
      <c r="C18" s="168" t="s">
        <v>58</v>
      </c>
      <c r="D18" s="169"/>
      <c r="E18" s="169"/>
      <c r="F18" s="169"/>
      <c r="G18" s="169"/>
      <c r="H18" s="169"/>
      <c r="I18" s="169"/>
      <c r="J18" s="170"/>
      <c r="K18" s="171"/>
      <c r="L18" s="171"/>
      <c r="M18" s="171"/>
      <c r="N18" s="151"/>
      <c r="O18" s="151"/>
      <c r="P18" s="151"/>
      <c r="Q18" s="151"/>
      <c r="R18" s="151"/>
      <c r="S18" s="151"/>
      <c r="T18" s="150">
        <f t="shared" si="0"/>
        <v>0</v>
      </c>
      <c r="U18" s="150"/>
      <c r="V18" s="150"/>
      <c r="W18" s="150"/>
      <c r="X18" s="150"/>
      <c r="Y18" s="150"/>
      <c r="Z18" s="151"/>
      <c r="AA18" s="151"/>
      <c r="AB18" s="151"/>
      <c r="AC18" s="151"/>
      <c r="AD18" s="151"/>
      <c r="AE18" s="151"/>
      <c r="AF18" s="139">
        <f t="shared" si="1"/>
        <v>0</v>
      </c>
      <c r="AG18" s="139"/>
      <c r="AH18" s="139"/>
      <c r="AI18" s="139"/>
      <c r="AJ18" s="139"/>
      <c r="AK18" s="139"/>
    </row>
    <row r="19" spans="1:37" outlineLevel="1" x14ac:dyDescent="0.4">
      <c r="A19" s="167">
        <v>1173</v>
      </c>
      <c r="B19" s="167"/>
      <c r="C19" s="168" t="s">
        <v>59</v>
      </c>
      <c r="D19" s="169"/>
      <c r="E19" s="169"/>
      <c r="F19" s="169"/>
      <c r="G19" s="169"/>
      <c r="H19" s="169"/>
      <c r="I19" s="169"/>
      <c r="J19" s="170"/>
      <c r="K19" s="171"/>
      <c r="L19" s="171"/>
      <c r="M19" s="171"/>
      <c r="N19" s="151"/>
      <c r="O19" s="151"/>
      <c r="P19" s="151"/>
      <c r="Q19" s="151"/>
      <c r="R19" s="151"/>
      <c r="S19" s="151"/>
      <c r="T19" s="150">
        <f t="shared" si="0"/>
        <v>0</v>
      </c>
      <c r="U19" s="150"/>
      <c r="V19" s="150"/>
      <c r="W19" s="150"/>
      <c r="X19" s="150"/>
      <c r="Y19" s="150"/>
      <c r="Z19" s="151"/>
      <c r="AA19" s="151"/>
      <c r="AB19" s="151"/>
      <c r="AC19" s="151"/>
      <c r="AD19" s="151"/>
      <c r="AE19" s="151"/>
      <c r="AF19" s="139">
        <f t="shared" si="1"/>
        <v>0</v>
      </c>
      <c r="AG19" s="139"/>
      <c r="AH19" s="139"/>
      <c r="AI19" s="139"/>
      <c r="AJ19" s="139"/>
      <c r="AK19" s="139"/>
    </row>
    <row r="20" spans="1:37" outlineLevel="1" x14ac:dyDescent="0.4">
      <c r="A20" s="167">
        <v>1174</v>
      </c>
      <c r="B20" s="167"/>
      <c r="C20" s="168" t="s">
        <v>60</v>
      </c>
      <c r="D20" s="169"/>
      <c r="E20" s="169"/>
      <c r="F20" s="169"/>
      <c r="G20" s="169"/>
      <c r="H20" s="169"/>
      <c r="I20" s="169"/>
      <c r="J20" s="170"/>
      <c r="K20" s="171"/>
      <c r="L20" s="171"/>
      <c r="M20" s="171"/>
      <c r="N20" s="151"/>
      <c r="O20" s="151"/>
      <c r="P20" s="151"/>
      <c r="Q20" s="151"/>
      <c r="R20" s="151"/>
      <c r="S20" s="151"/>
      <c r="T20" s="150">
        <f t="shared" si="0"/>
        <v>0</v>
      </c>
      <c r="U20" s="150"/>
      <c r="V20" s="150"/>
      <c r="W20" s="150"/>
      <c r="X20" s="150"/>
      <c r="Y20" s="150"/>
      <c r="Z20" s="151"/>
      <c r="AA20" s="151"/>
      <c r="AB20" s="151"/>
      <c r="AC20" s="151"/>
      <c r="AD20" s="151"/>
      <c r="AE20" s="151"/>
      <c r="AF20" s="139">
        <f t="shared" si="1"/>
        <v>0</v>
      </c>
      <c r="AG20" s="139"/>
      <c r="AH20" s="139"/>
      <c r="AI20" s="139"/>
      <c r="AJ20" s="139"/>
      <c r="AK20" s="139"/>
    </row>
    <row r="21" spans="1:37" outlineLevel="1" x14ac:dyDescent="0.4">
      <c r="A21" s="167">
        <v>1175</v>
      </c>
      <c r="B21" s="167"/>
      <c r="C21" s="168" t="s">
        <v>61</v>
      </c>
      <c r="D21" s="169"/>
      <c r="E21" s="169"/>
      <c r="F21" s="169"/>
      <c r="G21" s="169"/>
      <c r="H21" s="169"/>
      <c r="I21" s="169"/>
      <c r="J21" s="170"/>
      <c r="K21" s="171"/>
      <c r="L21" s="171"/>
      <c r="M21" s="171"/>
      <c r="N21" s="151"/>
      <c r="O21" s="151"/>
      <c r="P21" s="151"/>
      <c r="Q21" s="151"/>
      <c r="R21" s="151"/>
      <c r="S21" s="151"/>
      <c r="T21" s="150">
        <f t="shared" si="0"/>
        <v>0</v>
      </c>
      <c r="U21" s="150"/>
      <c r="V21" s="150"/>
      <c r="W21" s="150"/>
      <c r="X21" s="150"/>
      <c r="Y21" s="150"/>
      <c r="Z21" s="151"/>
      <c r="AA21" s="151"/>
      <c r="AB21" s="151"/>
      <c r="AC21" s="151"/>
      <c r="AD21" s="151"/>
      <c r="AE21" s="151"/>
      <c r="AF21" s="139">
        <f t="shared" si="1"/>
        <v>0</v>
      </c>
      <c r="AG21" s="139"/>
      <c r="AH21" s="139"/>
      <c r="AI21" s="139"/>
      <c r="AJ21" s="139"/>
      <c r="AK21" s="139"/>
    </row>
    <row r="22" spans="1:37" outlineLevel="1" x14ac:dyDescent="0.4">
      <c r="A22" s="167">
        <v>1176</v>
      </c>
      <c r="B22" s="167"/>
      <c r="C22" s="168" t="s">
        <v>62</v>
      </c>
      <c r="D22" s="169"/>
      <c r="E22" s="169"/>
      <c r="F22" s="169"/>
      <c r="G22" s="169"/>
      <c r="H22" s="169"/>
      <c r="I22" s="169"/>
      <c r="J22" s="170"/>
      <c r="K22" s="171"/>
      <c r="L22" s="171"/>
      <c r="M22" s="171"/>
      <c r="N22" s="151"/>
      <c r="O22" s="151"/>
      <c r="P22" s="151"/>
      <c r="Q22" s="151"/>
      <c r="R22" s="151"/>
      <c r="S22" s="151"/>
      <c r="T22" s="150">
        <f t="shared" si="0"/>
        <v>0</v>
      </c>
      <c r="U22" s="150"/>
      <c r="V22" s="150"/>
      <c r="W22" s="150"/>
      <c r="X22" s="150"/>
      <c r="Y22" s="150"/>
      <c r="Z22" s="151"/>
      <c r="AA22" s="151"/>
      <c r="AB22" s="151"/>
      <c r="AC22" s="151"/>
      <c r="AD22" s="151"/>
      <c r="AE22" s="151"/>
      <c r="AF22" s="139">
        <f t="shared" si="1"/>
        <v>0</v>
      </c>
      <c r="AG22" s="139"/>
      <c r="AH22" s="139"/>
      <c r="AI22" s="139"/>
      <c r="AJ22" s="139"/>
      <c r="AK22" s="139"/>
    </row>
    <row r="23" spans="1:37" outlineLevel="1" x14ac:dyDescent="0.4">
      <c r="A23" s="167">
        <v>1177</v>
      </c>
      <c r="B23" s="167"/>
      <c r="C23" s="168" t="s">
        <v>63</v>
      </c>
      <c r="D23" s="169"/>
      <c r="E23" s="169"/>
      <c r="F23" s="169"/>
      <c r="G23" s="169"/>
      <c r="H23" s="169"/>
      <c r="I23" s="169"/>
      <c r="J23" s="170"/>
      <c r="K23" s="171"/>
      <c r="L23" s="171"/>
      <c r="M23" s="171"/>
      <c r="N23" s="151"/>
      <c r="O23" s="151"/>
      <c r="P23" s="151"/>
      <c r="Q23" s="151"/>
      <c r="R23" s="151"/>
      <c r="S23" s="151"/>
      <c r="T23" s="150">
        <f t="shared" si="0"/>
        <v>0</v>
      </c>
      <c r="U23" s="150"/>
      <c r="V23" s="150"/>
      <c r="W23" s="150"/>
      <c r="X23" s="150"/>
      <c r="Y23" s="150"/>
      <c r="Z23" s="151"/>
      <c r="AA23" s="151"/>
      <c r="AB23" s="151"/>
      <c r="AC23" s="151"/>
      <c r="AD23" s="151"/>
      <c r="AE23" s="151"/>
      <c r="AF23" s="139">
        <f t="shared" si="1"/>
        <v>0</v>
      </c>
      <c r="AG23" s="139"/>
      <c r="AH23" s="139"/>
      <c r="AI23" s="139"/>
      <c r="AJ23" s="139"/>
      <c r="AK23" s="139"/>
    </row>
    <row r="24" spans="1:37" ht="15" customHeight="1" outlineLevel="1" x14ac:dyDescent="0.4">
      <c r="A24" s="167">
        <v>1179</v>
      </c>
      <c r="B24" s="167"/>
      <c r="C24" s="168" t="s">
        <v>64</v>
      </c>
      <c r="D24" s="169"/>
      <c r="E24" s="169"/>
      <c r="F24" s="169"/>
      <c r="G24" s="169"/>
      <c r="H24" s="169"/>
      <c r="I24" s="169"/>
      <c r="J24" s="170"/>
      <c r="K24" s="171"/>
      <c r="L24" s="171"/>
      <c r="M24" s="171"/>
      <c r="N24" s="151"/>
      <c r="O24" s="151"/>
      <c r="P24" s="151"/>
      <c r="Q24" s="151"/>
      <c r="R24" s="151"/>
      <c r="S24" s="151"/>
      <c r="T24" s="150">
        <f t="shared" si="0"/>
        <v>0</v>
      </c>
      <c r="U24" s="150"/>
      <c r="V24" s="150"/>
      <c r="W24" s="150"/>
      <c r="X24" s="150"/>
      <c r="Y24" s="150"/>
      <c r="Z24" s="151"/>
      <c r="AA24" s="151"/>
      <c r="AB24" s="151"/>
      <c r="AC24" s="151"/>
      <c r="AD24" s="151"/>
      <c r="AE24" s="151"/>
      <c r="AF24" s="139">
        <f t="shared" si="1"/>
        <v>0</v>
      </c>
      <c r="AG24" s="139"/>
      <c r="AH24" s="139"/>
      <c r="AI24" s="139"/>
      <c r="AJ24" s="139"/>
      <c r="AK24" s="139"/>
    </row>
    <row r="25" spans="1:37" ht="15" customHeight="1" outlineLevel="1" x14ac:dyDescent="0.4">
      <c r="A25" s="167">
        <v>1180</v>
      </c>
      <c r="B25" s="167"/>
      <c r="C25" s="168" t="s">
        <v>260</v>
      </c>
      <c r="D25" s="169"/>
      <c r="E25" s="169"/>
      <c r="F25" s="169"/>
      <c r="G25" s="169"/>
      <c r="H25" s="169"/>
      <c r="I25" s="169"/>
      <c r="J25" s="170"/>
      <c r="K25" s="171"/>
      <c r="L25" s="171"/>
      <c r="M25" s="171"/>
      <c r="N25" s="151"/>
      <c r="O25" s="151"/>
      <c r="P25" s="151"/>
      <c r="Q25" s="151"/>
      <c r="R25" s="151"/>
      <c r="S25" s="151"/>
      <c r="T25" s="150">
        <f t="shared" si="0"/>
        <v>0</v>
      </c>
      <c r="U25" s="150"/>
      <c r="V25" s="150"/>
      <c r="W25" s="150"/>
      <c r="X25" s="150"/>
      <c r="Y25" s="150"/>
      <c r="Z25" s="151"/>
      <c r="AA25" s="151"/>
      <c r="AB25" s="151"/>
      <c r="AC25" s="151"/>
      <c r="AD25" s="151"/>
      <c r="AE25" s="151"/>
      <c r="AF25" s="139">
        <f t="shared" si="1"/>
        <v>0</v>
      </c>
      <c r="AG25" s="139"/>
      <c r="AH25" s="139"/>
      <c r="AI25" s="139"/>
      <c r="AJ25" s="139"/>
      <c r="AK25" s="139"/>
    </row>
    <row r="26" spans="1:37" ht="15" outlineLevel="1" thickBot="1" x14ac:dyDescent="0.45">
      <c r="A26" s="161">
        <v>1181</v>
      </c>
      <c r="B26" s="161"/>
      <c r="C26" s="162" t="s">
        <v>265</v>
      </c>
      <c r="D26" s="163"/>
      <c r="E26" s="163"/>
      <c r="F26" s="163"/>
      <c r="G26" s="163"/>
      <c r="H26" s="163"/>
      <c r="I26" s="163"/>
      <c r="J26" s="164"/>
      <c r="K26" s="165"/>
      <c r="L26" s="165"/>
      <c r="M26" s="165"/>
      <c r="N26" s="166"/>
      <c r="O26" s="166"/>
      <c r="P26" s="166"/>
      <c r="Q26" s="166"/>
      <c r="R26" s="166"/>
      <c r="S26" s="166"/>
      <c r="T26" s="150">
        <f t="shared" si="0"/>
        <v>0</v>
      </c>
      <c r="U26" s="150"/>
      <c r="V26" s="150"/>
      <c r="W26" s="150"/>
      <c r="X26" s="150"/>
      <c r="Y26" s="150"/>
      <c r="Z26" s="166"/>
      <c r="AA26" s="166"/>
      <c r="AB26" s="166"/>
      <c r="AC26" s="166"/>
      <c r="AD26" s="166"/>
      <c r="AE26" s="166"/>
      <c r="AF26" s="139">
        <f t="shared" si="1"/>
        <v>0</v>
      </c>
      <c r="AG26" s="139"/>
      <c r="AH26" s="139"/>
      <c r="AI26" s="139"/>
      <c r="AJ26" s="139"/>
      <c r="AK26" s="139"/>
    </row>
    <row r="27" spans="1:37" ht="15" thickBot="1" x14ac:dyDescent="0.45">
      <c r="A27" s="160" t="s">
        <v>26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41">
        <f>SUM(K13:M26)</f>
        <v>0</v>
      </c>
      <c r="L27" s="141"/>
      <c r="M27" s="141"/>
      <c r="N27" s="142">
        <f>SUM(N13:S26)</f>
        <v>0</v>
      </c>
      <c r="O27" s="142"/>
      <c r="P27" s="142"/>
      <c r="Q27" s="142"/>
      <c r="R27" s="142"/>
      <c r="S27" s="142"/>
      <c r="T27" s="142">
        <f>SUM(T13:Y26)</f>
        <v>0</v>
      </c>
      <c r="U27" s="142"/>
      <c r="V27" s="142"/>
      <c r="W27" s="142"/>
      <c r="X27" s="142"/>
      <c r="Y27" s="142"/>
      <c r="Z27" s="142">
        <f>SUM(Z13:AE26)</f>
        <v>0</v>
      </c>
      <c r="AA27" s="142"/>
      <c r="AB27" s="142"/>
      <c r="AC27" s="142"/>
      <c r="AD27" s="142"/>
      <c r="AE27" s="142"/>
      <c r="AF27" s="143">
        <f>T27-Z27</f>
        <v>0</v>
      </c>
      <c r="AG27" s="144"/>
      <c r="AH27" s="144"/>
      <c r="AI27" s="144"/>
      <c r="AJ27" s="144"/>
      <c r="AK27" s="145"/>
    </row>
    <row r="28" spans="1:37" outlineLevel="1" x14ac:dyDescent="0.4">
      <c r="A28" s="172">
        <v>2101</v>
      </c>
      <c r="B28" s="172"/>
      <c r="C28" s="173" t="s">
        <v>65</v>
      </c>
      <c r="D28" s="174"/>
      <c r="E28" s="174"/>
      <c r="F28" s="174"/>
      <c r="G28" s="174"/>
      <c r="H28" s="174"/>
      <c r="I28" s="174"/>
      <c r="J28" s="175"/>
      <c r="K28" s="176"/>
      <c r="L28" s="176"/>
      <c r="M28" s="176"/>
      <c r="N28" s="177"/>
      <c r="O28" s="177"/>
      <c r="P28" s="177"/>
      <c r="Q28" s="177"/>
      <c r="R28" s="177"/>
      <c r="S28" s="177"/>
      <c r="T28" s="150">
        <f>ROUNDDOWN(N28*100/110,0)</f>
        <v>0</v>
      </c>
      <c r="U28" s="150"/>
      <c r="V28" s="150"/>
      <c r="W28" s="150"/>
      <c r="X28" s="150"/>
      <c r="Y28" s="150"/>
      <c r="Z28" s="177"/>
      <c r="AA28" s="177"/>
      <c r="AB28" s="177"/>
      <c r="AC28" s="177"/>
      <c r="AD28" s="177"/>
      <c r="AE28" s="177"/>
      <c r="AF28" s="139">
        <f>T28-Z28</f>
        <v>0</v>
      </c>
      <c r="AG28" s="139"/>
      <c r="AH28" s="139"/>
      <c r="AI28" s="139"/>
      <c r="AJ28" s="139"/>
      <c r="AK28" s="139"/>
    </row>
    <row r="29" spans="1:37" outlineLevel="1" x14ac:dyDescent="0.4">
      <c r="A29" s="167">
        <v>2102</v>
      </c>
      <c r="B29" s="167"/>
      <c r="C29" s="168" t="s">
        <v>66</v>
      </c>
      <c r="D29" s="169"/>
      <c r="E29" s="169"/>
      <c r="F29" s="169"/>
      <c r="G29" s="169"/>
      <c r="H29" s="169"/>
      <c r="I29" s="169"/>
      <c r="J29" s="170"/>
      <c r="K29" s="171"/>
      <c r="L29" s="171"/>
      <c r="M29" s="171"/>
      <c r="N29" s="151"/>
      <c r="O29" s="151"/>
      <c r="P29" s="151"/>
      <c r="Q29" s="151"/>
      <c r="R29" s="151"/>
      <c r="S29" s="151"/>
      <c r="T29" s="150">
        <f t="shared" ref="T29:T31" si="2">ROUNDDOWN(N29*100/110,0)</f>
        <v>0</v>
      </c>
      <c r="U29" s="150"/>
      <c r="V29" s="150"/>
      <c r="W29" s="150"/>
      <c r="X29" s="150"/>
      <c r="Y29" s="150"/>
      <c r="Z29" s="151"/>
      <c r="AA29" s="151"/>
      <c r="AB29" s="151"/>
      <c r="AC29" s="151"/>
      <c r="AD29" s="151"/>
      <c r="AE29" s="151"/>
      <c r="AF29" s="139">
        <f t="shared" ref="AF29:AF37" si="3">T29-Z29</f>
        <v>0</v>
      </c>
      <c r="AG29" s="139"/>
      <c r="AH29" s="139"/>
      <c r="AI29" s="139"/>
      <c r="AJ29" s="139"/>
      <c r="AK29" s="139"/>
    </row>
    <row r="30" spans="1:37" outlineLevel="1" x14ac:dyDescent="0.4">
      <c r="A30" s="167">
        <v>2103</v>
      </c>
      <c r="B30" s="167"/>
      <c r="C30" s="168" t="s">
        <v>67</v>
      </c>
      <c r="D30" s="169"/>
      <c r="E30" s="169"/>
      <c r="F30" s="169"/>
      <c r="G30" s="169"/>
      <c r="H30" s="169"/>
      <c r="I30" s="169"/>
      <c r="J30" s="170"/>
      <c r="K30" s="171"/>
      <c r="L30" s="171"/>
      <c r="M30" s="171"/>
      <c r="N30" s="151"/>
      <c r="O30" s="151"/>
      <c r="P30" s="151"/>
      <c r="Q30" s="151"/>
      <c r="R30" s="151"/>
      <c r="S30" s="151"/>
      <c r="T30" s="150">
        <f t="shared" si="2"/>
        <v>0</v>
      </c>
      <c r="U30" s="150"/>
      <c r="V30" s="150"/>
      <c r="W30" s="150"/>
      <c r="X30" s="150"/>
      <c r="Y30" s="150"/>
      <c r="Z30" s="151"/>
      <c r="AA30" s="151"/>
      <c r="AB30" s="151"/>
      <c r="AC30" s="151"/>
      <c r="AD30" s="151"/>
      <c r="AE30" s="151"/>
      <c r="AF30" s="139">
        <f t="shared" si="3"/>
        <v>0</v>
      </c>
      <c r="AG30" s="139"/>
      <c r="AH30" s="139"/>
      <c r="AI30" s="139"/>
      <c r="AJ30" s="139"/>
      <c r="AK30" s="139"/>
    </row>
    <row r="31" spans="1:37" outlineLevel="1" x14ac:dyDescent="0.4">
      <c r="A31" s="167">
        <v>2104</v>
      </c>
      <c r="B31" s="167"/>
      <c r="C31" s="168" t="s">
        <v>68</v>
      </c>
      <c r="D31" s="169"/>
      <c r="E31" s="169"/>
      <c r="F31" s="169"/>
      <c r="G31" s="169"/>
      <c r="H31" s="169"/>
      <c r="I31" s="169"/>
      <c r="J31" s="170"/>
      <c r="K31" s="171"/>
      <c r="L31" s="171"/>
      <c r="M31" s="171"/>
      <c r="N31" s="151"/>
      <c r="O31" s="151"/>
      <c r="P31" s="151"/>
      <c r="Q31" s="151"/>
      <c r="R31" s="151"/>
      <c r="S31" s="151"/>
      <c r="T31" s="150">
        <f t="shared" si="2"/>
        <v>0</v>
      </c>
      <c r="U31" s="150"/>
      <c r="V31" s="150"/>
      <c r="W31" s="150"/>
      <c r="X31" s="150"/>
      <c r="Y31" s="150"/>
      <c r="Z31" s="151"/>
      <c r="AA31" s="151"/>
      <c r="AB31" s="151"/>
      <c r="AC31" s="151"/>
      <c r="AD31" s="151"/>
      <c r="AE31" s="151"/>
      <c r="AF31" s="139">
        <f t="shared" si="3"/>
        <v>0</v>
      </c>
      <c r="AG31" s="139"/>
      <c r="AH31" s="139"/>
      <c r="AI31" s="139"/>
      <c r="AJ31" s="139"/>
      <c r="AK31" s="139"/>
    </row>
    <row r="32" spans="1:37" outlineLevel="1" x14ac:dyDescent="0.4">
      <c r="A32" s="167">
        <v>2105</v>
      </c>
      <c r="B32" s="167"/>
      <c r="C32" s="168" t="s">
        <v>69</v>
      </c>
      <c r="D32" s="169"/>
      <c r="E32" s="169"/>
      <c r="F32" s="169"/>
      <c r="G32" s="169"/>
      <c r="H32" s="169"/>
      <c r="I32" s="169"/>
      <c r="J32" s="170"/>
      <c r="K32" s="171"/>
      <c r="L32" s="171"/>
      <c r="M32" s="171"/>
      <c r="N32" s="151"/>
      <c r="O32" s="151"/>
      <c r="P32" s="151"/>
      <c r="Q32" s="151"/>
      <c r="R32" s="151"/>
      <c r="S32" s="151"/>
      <c r="T32" s="150">
        <f t="shared" ref="T32:T43" si="4">ROUNDDOWN(N32*100/110,0)</f>
        <v>0</v>
      </c>
      <c r="U32" s="150"/>
      <c r="V32" s="150"/>
      <c r="W32" s="150"/>
      <c r="X32" s="150"/>
      <c r="Y32" s="150"/>
      <c r="Z32" s="151"/>
      <c r="AA32" s="151"/>
      <c r="AB32" s="151"/>
      <c r="AC32" s="151"/>
      <c r="AD32" s="151"/>
      <c r="AE32" s="151"/>
      <c r="AF32" s="139">
        <f t="shared" si="3"/>
        <v>0</v>
      </c>
      <c r="AG32" s="139"/>
      <c r="AH32" s="139"/>
      <c r="AI32" s="139"/>
      <c r="AJ32" s="139"/>
      <c r="AK32" s="139"/>
    </row>
    <row r="33" spans="1:37" outlineLevel="1" x14ac:dyDescent="0.4">
      <c r="A33" s="167">
        <v>2106</v>
      </c>
      <c r="B33" s="167"/>
      <c r="C33" s="168" t="s">
        <v>70</v>
      </c>
      <c r="D33" s="169"/>
      <c r="E33" s="169"/>
      <c r="F33" s="169"/>
      <c r="G33" s="169"/>
      <c r="H33" s="169"/>
      <c r="I33" s="169"/>
      <c r="J33" s="170"/>
      <c r="K33" s="171"/>
      <c r="L33" s="171"/>
      <c r="M33" s="171"/>
      <c r="N33" s="151"/>
      <c r="O33" s="151"/>
      <c r="P33" s="151"/>
      <c r="Q33" s="151"/>
      <c r="R33" s="151"/>
      <c r="S33" s="151"/>
      <c r="T33" s="150">
        <f t="shared" si="4"/>
        <v>0</v>
      </c>
      <c r="U33" s="150"/>
      <c r="V33" s="150"/>
      <c r="W33" s="150"/>
      <c r="X33" s="150"/>
      <c r="Y33" s="150"/>
      <c r="Z33" s="151"/>
      <c r="AA33" s="151"/>
      <c r="AB33" s="151"/>
      <c r="AC33" s="151"/>
      <c r="AD33" s="151"/>
      <c r="AE33" s="151"/>
      <c r="AF33" s="139">
        <f t="shared" si="3"/>
        <v>0</v>
      </c>
      <c r="AG33" s="139"/>
      <c r="AH33" s="139"/>
      <c r="AI33" s="139"/>
      <c r="AJ33" s="139"/>
      <c r="AK33" s="139"/>
    </row>
    <row r="34" spans="1:37" outlineLevel="1" x14ac:dyDescent="0.4">
      <c r="A34" s="167">
        <v>2107</v>
      </c>
      <c r="B34" s="167"/>
      <c r="C34" s="168" t="s">
        <v>71</v>
      </c>
      <c r="D34" s="169"/>
      <c r="E34" s="169"/>
      <c r="F34" s="169"/>
      <c r="G34" s="169"/>
      <c r="H34" s="169"/>
      <c r="I34" s="169"/>
      <c r="J34" s="170"/>
      <c r="K34" s="171"/>
      <c r="L34" s="171"/>
      <c r="M34" s="171"/>
      <c r="N34" s="151"/>
      <c r="O34" s="151"/>
      <c r="P34" s="151"/>
      <c r="Q34" s="151"/>
      <c r="R34" s="151"/>
      <c r="S34" s="151"/>
      <c r="T34" s="150">
        <f t="shared" si="4"/>
        <v>0</v>
      </c>
      <c r="U34" s="150"/>
      <c r="V34" s="150"/>
      <c r="W34" s="150"/>
      <c r="X34" s="150"/>
      <c r="Y34" s="150"/>
      <c r="Z34" s="151"/>
      <c r="AA34" s="151"/>
      <c r="AB34" s="151"/>
      <c r="AC34" s="151"/>
      <c r="AD34" s="151"/>
      <c r="AE34" s="151"/>
      <c r="AF34" s="139">
        <f t="shared" si="3"/>
        <v>0</v>
      </c>
      <c r="AG34" s="139"/>
      <c r="AH34" s="139"/>
      <c r="AI34" s="139"/>
      <c r="AJ34" s="139"/>
      <c r="AK34" s="139"/>
    </row>
    <row r="35" spans="1:37" outlineLevel="1" x14ac:dyDescent="0.4">
      <c r="A35" s="167">
        <v>2108</v>
      </c>
      <c r="B35" s="167"/>
      <c r="C35" s="168" t="s">
        <v>72</v>
      </c>
      <c r="D35" s="169"/>
      <c r="E35" s="169"/>
      <c r="F35" s="169"/>
      <c r="G35" s="169"/>
      <c r="H35" s="169"/>
      <c r="I35" s="169"/>
      <c r="J35" s="170"/>
      <c r="K35" s="171"/>
      <c r="L35" s="171"/>
      <c r="M35" s="171"/>
      <c r="N35" s="151"/>
      <c r="O35" s="151"/>
      <c r="P35" s="151"/>
      <c r="Q35" s="151"/>
      <c r="R35" s="151"/>
      <c r="S35" s="151"/>
      <c r="T35" s="150">
        <f t="shared" si="4"/>
        <v>0</v>
      </c>
      <c r="U35" s="150"/>
      <c r="V35" s="150"/>
      <c r="W35" s="150"/>
      <c r="X35" s="150"/>
      <c r="Y35" s="150"/>
      <c r="Z35" s="151"/>
      <c r="AA35" s="151"/>
      <c r="AB35" s="151"/>
      <c r="AC35" s="151"/>
      <c r="AD35" s="151"/>
      <c r="AE35" s="151"/>
      <c r="AF35" s="139">
        <f t="shared" si="3"/>
        <v>0</v>
      </c>
      <c r="AG35" s="139"/>
      <c r="AH35" s="139"/>
      <c r="AI35" s="139"/>
      <c r="AJ35" s="139"/>
      <c r="AK35" s="139"/>
    </row>
    <row r="36" spans="1:37" outlineLevel="1" x14ac:dyDescent="0.4">
      <c r="A36" s="167">
        <v>2109</v>
      </c>
      <c r="B36" s="167"/>
      <c r="C36" s="168" t="s">
        <v>73</v>
      </c>
      <c r="D36" s="169"/>
      <c r="E36" s="169"/>
      <c r="F36" s="169"/>
      <c r="G36" s="169"/>
      <c r="H36" s="169"/>
      <c r="I36" s="169"/>
      <c r="J36" s="170"/>
      <c r="K36" s="171"/>
      <c r="L36" s="171"/>
      <c r="M36" s="171"/>
      <c r="N36" s="151"/>
      <c r="O36" s="151"/>
      <c r="P36" s="151"/>
      <c r="Q36" s="151"/>
      <c r="R36" s="151"/>
      <c r="S36" s="151"/>
      <c r="T36" s="150">
        <f t="shared" si="4"/>
        <v>0</v>
      </c>
      <c r="U36" s="150"/>
      <c r="V36" s="150"/>
      <c r="W36" s="150"/>
      <c r="X36" s="150"/>
      <c r="Y36" s="150"/>
      <c r="Z36" s="151"/>
      <c r="AA36" s="151"/>
      <c r="AB36" s="151"/>
      <c r="AC36" s="151"/>
      <c r="AD36" s="151"/>
      <c r="AE36" s="151"/>
      <c r="AF36" s="139">
        <f t="shared" si="3"/>
        <v>0</v>
      </c>
      <c r="AG36" s="139"/>
      <c r="AH36" s="139"/>
      <c r="AI36" s="139"/>
      <c r="AJ36" s="139"/>
      <c r="AK36" s="139"/>
    </row>
    <row r="37" spans="1:37" outlineLevel="1" x14ac:dyDescent="0.4">
      <c r="A37" s="167">
        <v>2110</v>
      </c>
      <c r="B37" s="167"/>
      <c r="C37" s="168" t="s">
        <v>74</v>
      </c>
      <c r="D37" s="169"/>
      <c r="E37" s="169"/>
      <c r="F37" s="169"/>
      <c r="G37" s="169"/>
      <c r="H37" s="169"/>
      <c r="I37" s="169"/>
      <c r="J37" s="170"/>
      <c r="K37" s="171"/>
      <c r="L37" s="171"/>
      <c r="M37" s="171"/>
      <c r="N37" s="151"/>
      <c r="O37" s="151"/>
      <c r="P37" s="151"/>
      <c r="Q37" s="151"/>
      <c r="R37" s="151"/>
      <c r="S37" s="151"/>
      <c r="T37" s="150">
        <f t="shared" si="4"/>
        <v>0</v>
      </c>
      <c r="U37" s="150"/>
      <c r="V37" s="150"/>
      <c r="W37" s="150"/>
      <c r="X37" s="150"/>
      <c r="Y37" s="150"/>
      <c r="Z37" s="151"/>
      <c r="AA37" s="151"/>
      <c r="AB37" s="151"/>
      <c r="AC37" s="151"/>
      <c r="AD37" s="151"/>
      <c r="AE37" s="151"/>
      <c r="AF37" s="139">
        <f t="shared" si="3"/>
        <v>0</v>
      </c>
      <c r="AG37" s="139"/>
      <c r="AH37" s="139"/>
      <c r="AI37" s="139"/>
      <c r="AJ37" s="139"/>
      <c r="AK37" s="139"/>
    </row>
    <row r="38" spans="1:37" outlineLevel="1" x14ac:dyDescent="0.4">
      <c r="A38" s="167">
        <v>2111</v>
      </c>
      <c r="B38" s="167"/>
      <c r="C38" s="168" t="s">
        <v>75</v>
      </c>
      <c r="D38" s="169"/>
      <c r="E38" s="169"/>
      <c r="F38" s="169"/>
      <c r="G38" s="169"/>
      <c r="H38" s="169"/>
      <c r="I38" s="169"/>
      <c r="J38" s="170"/>
      <c r="K38" s="171"/>
      <c r="L38" s="171"/>
      <c r="M38" s="171"/>
      <c r="N38" s="151"/>
      <c r="O38" s="151"/>
      <c r="P38" s="151"/>
      <c r="Q38" s="151"/>
      <c r="R38" s="151"/>
      <c r="S38" s="151"/>
      <c r="T38" s="150">
        <f t="shared" si="4"/>
        <v>0</v>
      </c>
      <c r="U38" s="150"/>
      <c r="V38" s="150"/>
      <c r="W38" s="150"/>
      <c r="X38" s="150"/>
      <c r="Y38" s="150"/>
      <c r="Z38" s="151"/>
      <c r="AA38" s="151"/>
      <c r="AB38" s="151"/>
      <c r="AC38" s="151"/>
      <c r="AD38" s="151"/>
      <c r="AE38" s="151"/>
      <c r="AF38" s="139">
        <f t="shared" ref="AF38:AF42" si="5">T38-Z38</f>
        <v>0</v>
      </c>
      <c r="AG38" s="139"/>
      <c r="AH38" s="139"/>
      <c r="AI38" s="139"/>
      <c r="AJ38" s="139"/>
      <c r="AK38" s="139"/>
    </row>
    <row r="39" spans="1:37" outlineLevel="1" x14ac:dyDescent="0.4">
      <c r="A39" s="167">
        <v>2112</v>
      </c>
      <c r="B39" s="167"/>
      <c r="C39" s="168" t="s">
        <v>76</v>
      </c>
      <c r="D39" s="169"/>
      <c r="E39" s="169"/>
      <c r="F39" s="169"/>
      <c r="G39" s="169"/>
      <c r="H39" s="169"/>
      <c r="I39" s="169"/>
      <c r="J39" s="170"/>
      <c r="K39" s="171"/>
      <c r="L39" s="171"/>
      <c r="M39" s="171"/>
      <c r="N39" s="151"/>
      <c r="O39" s="151"/>
      <c r="P39" s="151"/>
      <c r="Q39" s="151"/>
      <c r="R39" s="151"/>
      <c r="S39" s="151"/>
      <c r="T39" s="150">
        <f t="shared" si="4"/>
        <v>0</v>
      </c>
      <c r="U39" s="150"/>
      <c r="V39" s="150"/>
      <c r="W39" s="150"/>
      <c r="X39" s="150"/>
      <c r="Y39" s="150"/>
      <c r="Z39" s="151"/>
      <c r="AA39" s="151"/>
      <c r="AB39" s="151"/>
      <c r="AC39" s="151"/>
      <c r="AD39" s="151"/>
      <c r="AE39" s="151"/>
      <c r="AF39" s="139">
        <f t="shared" si="5"/>
        <v>0</v>
      </c>
      <c r="AG39" s="139"/>
      <c r="AH39" s="139"/>
      <c r="AI39" s="139"/>
      <c r="AJ39" s="139"/>
      <c r="AK39" s="139"/>
    </row>
    <row r="40" spans="1:37" outlineLevel="1" x14ac:dyDescent="0.4">
      <c r="A40" s="167">
        <v>2113</v>
      </c>
      <c r="B40" s="167"/>
      <c r="C40" s="168" t="s">
        <v>77</v>
      </c>
      <c r="D40" s="169"/>
      <c r="E40" s="169"/>
      <c r="F40" s="169"/>
      <c r="G40" s="169"/>
      <c r="H40" s="169"/>
      <c r="I40" s="169"/>
      <c r="J40" s="170"/>
      <c r="K40" s="171"/>
      <c r="L40" s="171"/>
      <c r="M40" s="171"/>
      <c r="N40" s="151"/>
      <c r="O40" s="151"/>
      <c r="P40" s="151"/>
      <c r="Q40" s="151"/>
      <c r="R40" s="151"/>
      <c r="S40" s="151"/>
      <c r="T40" s="150">
        <f t="shared" si="4"/>
        <v>0</v>
      </c>
      <c r="U40" s="150"/>
      <c r="V40" s="150"/>
      <c r="W40" s="150"/>
      <c r="X40" s="150"/>
      <c r="Y40" s="150"/>
      <c r="Z40" s="151"/>
      <c r="AA40" s="151"/>
      <c r="AB40" s="151"/>
      <c r="AC40" s="151"/>
      <c r="AD40" s="151"/>
      <c r="AE40" s="151"/>
      <c r="AF40" s="139">
        <f t="shared" si="5"/>
        <v>0</v>
      </c>
      <c r="AG40" s="139"/>
      <c r="AH40" s="139"/>
      <c r="AI40" s="139"/>
      <c r="AJ40" s="139"/>
      <c r="AK40" s="139"/>
    </row>
    <row r="41" spans="1:37" outlineLevel="1" x14ac:dyDescent="0.4">
      <c r="A41" s="167">
        <v>2114</v>
      </c>
      <c r="B41" s="167"/>
      <c r="C41" s="168" t="s">
        <v>78</v>
      </c>
      <c r="D41" s="169"/>
      <c r="E41" s="169"/>
      <c r="F41" s="169"/>
      <c r="G41" s="169"/>
      <c r="H41" s="169"/>
      <c r="I41" s="169"/>
      <c r="J41" s="170"/>
      <c r="K41" s="171"/>
      <c r="L41" s="171"/>
      <c r="M41" s="171"/>
      <c r="N41" s="151"/>
      <c r="O41" s="151"/>
      <c r="P41" s="151"/>
      <c r="Q41" s="151"/>
      <c r="R41" s="151"/>
      <c r="S41" s="151"/>
      <c r="T41" s="150">
        <f t="shared" si="4"/>
        <v>0</v>
      </c>
      <c r="U41" s="150"/>
      <c r="V41" s="150"/>
      <c r="W41" s="150"/>
      <c r="X41" s="150"/>
      <c r="Y41" s="150"/>
      <c r="Z41" s="151"/>
      <c r="AA41" s="151"/>
      <c r="AB41" s="151"/>
      <c r="AC41" s="151"/>
      <c r="AD41" s="151"/>
      <c r="AE41" s="151"/>
      <c r="AF41" s="139">
        <f t="shared" si="5"/>
        <v>0</v>
      </c>
      <c r="AG41" s="139"/>
      <c r="AH41" s="139"/>
      <c r="AI41" s="139"/>
      <c r="AJ41" s="139"/>
      <c r="AK41" s="139"/>
    </row>
    <row r="42" spans="1:37" outlineLevel="1" x14ac:dyDescent="0.4">
      <c r="A42" s="167">
        <v>2115</v>
      </c>
      <c r="B42" s="167"/>
      <c r="C42" s="168" t="s">
        <v>79</v>
      </c>
      <c r="D42" s="169"/>
      <c r="E42" s="169"/>
      <c r="F42" s="169"/>
      <c r="G42" s="169"/>
      <c r="H42" s="169"/>
      <c r="I42" s="169"/>
      <c r="J42" s="170"/>
      <c r="K42" s="171"/>
      <c r="L42" s="171"/>
      <c r="M42" s="171"/>
      <c r="N42" s="151"/>
      <c r="O42" s="151"/>
      <c r="P42" s="151"/>
      <c r="Q42" s="151"/>
      <c r="R42" s="151"/>
      <c r="S42" s="151"/>
      <c r="T42" s="150">
        <f t="shared" si="4"/>
        <v>0</v>
      </c>
      <c r="U42" s="150"/>
      <c r="V42" s="150"/>
      <c r="W42" s="150"/>
      <c r="X42" s="150"/>
      <c r="Y42" s="150"/>
      <c r="Z42" s="151"/>
      <c r="AA42" s="151"/>
      <c r="AB42" s="151"/>
      <c r="AC42" s="151"/>
      <c r="AD42" s="151"/>
      <c r="AE42" s="151"/>
      <c r="AF42" s="139">
        <f t="shared" si="5"/>
        <v>0</v>
      </c>
      <c r="AG42" s="139"/>
      <c r="AH42" s="139"/>
      <c r="AI42" s="139"/>
      <c r="AJ42" s="139"/>
      <c r="AK42" s="139"/>
    </row>
    <row r="43" spans="1:37" ht="15" outlineLevel="1" thickBot="1" x14ac:dyDescent="0.45">
      <c r="A43" s="161">
        <v>2116</v>
      </c>
      <c r="B43" s="161"/>
      <c r="C43" s="162" t="s">
        <v>80</v>
      </c>
      <c r="D43" s="163"/>
      <c r="E43" s="163"/>
      <c r="F43" s="163"/>
      <c r="G43" s="163"/>
      <c r="H43" s="163"/>
      <c r="I43" s="163"/>
      <c r="J43" s="164"/>
      <c r="K43" s="165"/>
      <c r="L43" s="165"/>
      <c r="M43" s="165"/>
      <c r="N43" s="166"/>
      <c r="O43" s="166"/>
      <c r="P43" s="166"/>
      <c r="Q43" s="166"/>
      <c r="R43" s="166"/>
      <c r="S43" s="166"/>
      <c r="T43" s="150">
        <f t="shared" si="4"/>
        <v>0</v>
      </c>
      <c r="U43" s="150"/>
      <c r="V43" s="150"/>
      <c r="W43" s="150"/>
      <c r="X43" s="150"/>
      <c r="Y43" s="150"/>
      <c r="Z43" s="166"/>
      <c r="AA43" s="166"/>
      <c r="AB43" s="166"/>
      <c r="AC43" s="166"/>
      <c r="AD43" s="166"/>
      <c r="AE43" s="166"/>
      <c r="AF43" s="139">
        <f t="shared" ref="AF43" si="6">T43-Z43</f>
        <v>0</v>
      </c>
      <c r="AG43" s="139"/>
      <c r="AH43" s="139"/>
      <c r="AI43" s="139"/>
      <c r="AJ43" s="139"/>
      <c r="AK43" s="139"/>
    </row>
    <row r="44" spans="1:37" ht="15" thickBot="1" x14ac:dyDescent="0.45">
      <c r="A44" s="160" t="s">
        <v>27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41">
        <f>SUM(K28:M43)</f>
        <v>0</v>
      </c>
      <c r="L44" s="141"/>
      <c r="M44" s="141"/>
      <c r="N44" s="142">
        <f>SUM(N28:S43)</f>
        <v>0</v>
      </c>
      <c r="O44" s="142"/>
      <c r="P44" s="142"/>
      <c r="Q44" s="142"/>
      <c r="R44" s="142"/>
      <c r="S44" s="142"/>
      <c r="T44" s="141">
        <f>SUM(T28:Y43)</f>
        <v>0</v>
      </c>
      <c r="U44" s="141"/>
      <c r="V44" s="141"/>
      <c r="W44" s="141"/>
      <c r="X44" s="141"/>
      <c r="Y44" s="141"/>
      <c r="Z44" s="142">
        <f>SUM(Z28:AE43)</f>
        <v>0</v>
      </c>
      <c r="AA44" s="142"/>
      <c r="AB44" s="142"/>
      <c r="AC44" s="142"/>
      <c r="AD44" s="142"/>
      <c r="AE44" s="142"/>
      <c r="AF44" s="143">
        <f>T44-Z44</f>
        <v>0</v>
      </c>
      <c r="AG44" s="144"/>
      <c r="AH44" s="144"/>
      <c r="AI44" s="144"/>
      <c r="AJ44" s="144"/>
      <c r="AK44" s="145"/>
    </row>
    <row r="45" spans="1:37" outlineLevel="1" x14ac:dyDescent="0.4">
      <c r="A45" s="172">
        <v>3901</v>
      </c>
      <c r="B45" s="172"/>
      <c r="C45" s="173" t="s">
        <v>81</v>
      </c>
      <c r="D45" s="174"/>
      <c r="E45" s="174"/>
      <c r="F45" s="174"/>
      <c r="G45" s="174"/>
      <c r="H45" s="174"/>
      <c r="I45" s="174"/>
      <c r="J45" s="175"/>
      <c r="K45" s="176"/>
      <c r="L45" s="176"/>
      <c r="M45" s="176"/>
      <c r="N45" s="177"/>
      <c r="O45" s="177"/>
      <c r="P45" s="177"/>
      <c r="Q45" s="177"/>
      <c r="R45" s="177"/>
      <c r="S45" s="177"/>
      <c r="T45" s="150">
        <f>ROUNDDOWN(N45*100/110,0)</f>
        <v>0</v>
      </c>
      <c r="U45" s="150"/>
      <c r="V45" s="150"/>
      <c r="W45" s="150"/>
      <c r="X45" s="150"/>
      <c r="Y45" s="150"/>
      <c r="Z45" s="177"/>
      <c r="AA45" s="177"/>
      <c r="AB45" s="177"/>
      <c r="AC45" s="177"/>
      <c r="AD45" s="177"/>
      <c r="AE45" s="177"/>
      <c r="AF45" s="139">
        <f>T45-Z45</f>
        <v>0</v>
      </c>
      <c r="AG45" s="139"/>
      <c r="AH45" s="139"/>
      <c r="AI45" s="139"/>
      <c r="AJ45" s="139"/>
      <c r="AK45" s="139"/>
    </row>
    <row r="46" spans="1:37" outlineLevel="1" x14ac:dyDescent="0.4">
      <c r="A46" s="167">
        <v>3902</v>
      </c>
      <c r="B46" s="167"/>
      <c r="C46" s="168" t="s">
        <v>82</v>
      </c>
      <c r="D46" s="169"/>
      <c r="E46" s="169"/>
      <c r="F46" s="169"/>
      <c r="G46" s="169"/>
      <c r="H46" s="169"/>
      <c r="I46" s="169"/>
      <c r="J46" s="170"/>
      <c r="K46" s="171"/>
      <c r="L46" s="171"/>
      <c r="M46" s="171"/>
      <c r="N46" s="151"/>
      <c r="O46" s="151"/>
      <c r="P46" s="151"/>
      <c r="Q46" s="151"/>
      <c r="R46" s="151"/>
      <c r="S46" s="151"/>
      <c r="T46" s="150">
        <f t="shared" ref="T46:T55" si="7">ROUNDDOWN(N46*100/110,0)</f>
        <v>0</v>
      </c>
      <c r="U46" s="150"/>
      <c r="V46" s="150"/>
      <c r="W46" s="150"/>
      <c r="X46" s="150"/>
      <c r="Y46" s="150"/>
      <c r="Z46" s="151"/>
      <c r="AA46" s="151"/>
      <c r="AB46" s="151"/>
      <c r="AC46" s="151"/>
      <c r="AD46" s="151"/>
      <c r="AE46" s="151"/>
      <c r="AF46" s="139">
        <f t="shared" ref="AF46:AF47" si="8">T46-Z46</f>
        <v>0</v>
      </c>
      <c r="AG46" s="139"/>
      <c r="AH46" s="139"/>
      <c r="AI46" s="139"/>
      <c r="AJ46" s="139"/>
      <c r="AK46" s="139"/>
    </row>
    <row r="47" spans="1:37" outlineLevel="1" x14ac:dyDescent="0.4">
      <c r="A47" s="167">
        <v>3903</v>
      </c>
      <c r="B47" s="167"/>
      <c r="C47" s="168" t="s">
        <v>83</v>
      </c>
      <c r="D47" s="169"/>
      <c r="E47" s="169"/>
      <c r="F47" s="169"/>
      <c r="G47" s="169"/>
      <c r="H47" s="169"/>
      <c r="I47" s="169"/>
      <c r="J47" s="170"/>
      <c r="K47" s="171"/>
      <c r="L47" s="171"/>
      <c r="M47" s="171"/>
      <c r="N47" s="151"/>
      <c r="O47" s="151"/>
      <c r="P47" s="151"/>
      <c r="Q47" s="151"/>
      <c r="R47" s="151"/>
      <c r="S47" s="151"/>
      <c r="T47" s="150">
        <f t="shared" si="7"/>
        <v>0</v>
      </c>
      <c r="U47" s="150"/>
      <c r="V47" s="150"/>
      <c r="W47" s="150"/>
      <c r="X47" s="150"/>
      <c r="Y47" s="150"/>
      <c r="Z47" s="151"/>
      <c r="AA47" s="151"/>
      <c r="AB47" s="151"/>
      <c r="AC47" s="151"/>
      <c r="AD47" s="151"/>
      <c r="AE47" s="151"/>
      <c r="AF47" s="139">
        <f t="shared" si="8"/>
        <v>0</v>
      </c>
      <c r="AG47" s="139"/>
      <c r="AH47" s="139"/>
      <c r="AI47" s="139"/>
      <c r="AJ47" s="139"/>
      <c r="AK47" s="139"/>
    </row>
    <row r="48" spans="1:37" outlineLevel="1" x14ac:dyDescent="0.4">
      <c r="A48" s="167">
        <v>3904</v>
      </c>
      <c r="B48" s="167"/>
      <c r="C48" s="168" t="s">
        <v>84</v>
      </c>
      <c r="D48" s="169"/>
      <c r="E48" s="169"/>
      <c r="F48" s="169"/>
      <c r="G48" s="169"/>
      <c r="H48" s="169"/>
      <c r="I48" s="169"/>
      <c r="J48" s="170"/>
      <c r="K48" s="171"/>
      <c r="L48" s="171"/>
      <c r="M48" s="171"/>
      <c r="N48" s="151"/>
      <c r="O48" s="151"/>
      <c r="P48" s="151"/>
      <c r="Q48" s="151"/>
      <c r="R48" s="151"/>
      <c r="S48" s="151"/>
      <c r="T48" s="150">
        <f t="shared" si="7"/>
        <v>0</v>
      </c>
      <c r="U48" s="150"/>
      <c r="V48" s="150"/>
      <c r="W48" s="150"/>
      <c r="X48" s="150"/>
      <c r="Y48" s="150"/>
      <c r="Z48" s="151"/>
      <c r="AA48" s="151"/>
      <c r="AB48" s="151"/>
      <c r="AC48" s="151"/>
      <c r="AD48" s="151"/>
      <c r="AE48" s="151"/>
      <c r="AF48" s="139">
        <f t="shared" ref="AF48:AF111" si="9">T48-Z48</f>
        <v>0</v>
      </c>
      <c r="AG48" s="139"/>
      <c r="AH48" s="139"/>
      <c r="AI48" s="139"/>
      <c r="AJ48" s="139"/>
      <c r="AK48" s="139"/>
    </row>
    <row r="49" spans="1:37" outlineLevel="1" x14ac:dyDescent="0.4">
      <c r="A49" s="167">
        <v>3909</v>
      </c>
      <c r="B49" s="167"/>
      <c r="C49" s="168" t="s">
        <v>85</v>
      </c>
      <c r="D49" s="169"/>
      <c r="E49" s="169"/>
      <c r="F49" s="169"/>
      <c r="G49" s="169"/>
      <c r="H49" s="169"/>
      <c r="I49" s="169"/>
      <c r="J49" s="170"/>
      <c r="K49" s="171"/>
      <c r="L49" s="171"/>
      <c r="M49" s="171"/>
      <c r="N49" s="151"/>
      <c r="O49" s="151"/>
      <c r="P49" s="151"/>
      <c r="Q49" s="151"/>
      <c r="R49" s="151"/>
      <c r="S49" s="151"/>
      <c r="T49" s="150">
        <f t="shared" si="7"/>
        <v>0</v>
      </c>
      <c r="U49" s="150"/>
      <c r="V49" s="150"/>
      <c r="W49" s="150"/>
      <c r="X49" s="150"/>
      <c r="Y49" s="150"/>
      <c r="Z49" s="151"/>
      <c r="AA49" s="151"/>
      <c r="AB49" s="151"/>
      <c r="AC49" s="151"/>
      <c r="AD49" s="151"/>
      <c r="AE49" s="151"/>
      <c r="AF49" s="139">
        <f t="shared" si="9"/>
        <v>0</v>
      </c>
      <c r="AG49" s="139"/>
      <c r="AH49" s="139"/>
      <c r="AI49" s="139"/>
      <c r="AJ49" s="139"/>
      <c r="AK49" s="139"/>
    </row>
    <row r="50" spans="1:37" outlineLevel="1" x14ac:dyDescent="0.4">
      <c r="A50" s="167">
        <v>3911</v>
      </c>
      <c r="B50" s="167"/>
      <c r="C50" s="168" t="s">
        <v>86</v>
      </c>
      <c r="D50" s="169"/>
      <c r="E50" s="169"/>
      <c r="F50" s="169"/>
      <c r="G50" s="169"/>
      <c r="H50" s="169"/>
      <c r="I50" s="169"/>
      <c r="J50" s="170"/>
      <c r="K50" s="171"/>
      <c r="L50" s="171"/>
      <c r="M50" s="171"/>
      <c r="N50" s="151"/>
      <c r="O50" s="151"/>
      <c r="P50" s="151"/>
      <c r="Q50" s="151"/>
      <c r="R50" s="151"/>
      <c r="S50" s="151"/>
      <c r="T50" s="150">
        <f t="shared" si="7"/>
        <v>0</v>
      </c>
      <c r="U50" s="150"/>
      <c r="V50" s="150"/>
      <c r="W50" s="150"/>
      <c r="X50" s="150"/>
      <c r="Y50" s="150"/>
      <c r="Z50" s="151"/>
      <c r="AA50" s="151"/>
      <c r="AB50" s="151"/>
      <c r="AC50" s="151"/>
      <c r="AD50" s="151"/>
      <c r="AE50" s="151"/>
      <c r="AF50" s="139">
        <f t="shared" si="9"/>
        <v>0</v>
      </c>
      <c r="AG50" s="139"/>
      <c r="AH50" s="139"/>
      <c r="AI50" s="139"/>
      <c r="AJ50" s="139"/>
      <c r="AK50" s="139"/>
    </row>
    <row r="51" spans="1:37" outlineLevel="1" x14ac:dyDescent="0.4">
      <c r="A51" s="167">
        <v>3912</v>
      </c>
      <c r="B51" s="167"/>
      <c r="C51" s="168" t="s">
        <v>87</v>
      </c>
      <c r="D51" s="169"/>
      <c r="E51" s="169"/>
      <c r="F51" s="169"/>
      <c r="G51" s="169"/>
      <c r="H51" s="169"/>
      <c r="I51" s="169"/>
      <c r="J51" s="170"/>
      <c r="K51" s="171"/>
      <c r="L51" s="171"/>
      <c r="M51" s="171"/>
      <c r="N51" s="151"/>
      <c r="O51" s="151"/>
      <c r="P51" s="151"/>
      <c r="Q51" s="151"/>
      <c r="R51" s="151"/>
      <c r="S51" s="151"/>
      <c r="T51" s="150">
        <f t="shared" si="7"/>
        <v>0</v>
      </c>
      <c r="U51" s="150"/>
      <c r="V51" s="150"/>
      <c r="W51" s="150"/>
      <c r="X51" s="150"/>
      <c r="Y51" s="150"/>
      <c r="Z51" s="151"/>
      <c r="AA51" s="151"/>
      <c r="AB51" s="151"/>
      <c r="AC51" s="151"/>
      <c r="AD51" s="151"/>
      <c r="AE51" s="151"/>
      <c r="AF51" s="139">
        <f t="shared" si="9"/>
        <v>0</v>
      </c>
      <c r="AG51" s="139"/>
      <c r="AH51" s="139"/>
      <c r="AI51" s="139"/>
      <c r="AJ51" s="139"/>
      <c r="AK51" s="139"/>
    </row>
    <row r="52" spans="1:37" outlineLevel="1" x14ac:dyDescent="0.4">
      <c r="A52" s="167">
        <v>3913</v>
      </c>
      <c r="B52" s="167"/>
      <c r="C52" s="168" t="s">
        <v>88</v>
      </c>
      <c r="D52" s="169"/>
      <c r="E52" s="169"/>
      <c r="F52" s="169"/>
      <c r="G52" s="169"/>
      <c r="H52" s="169"/>
      <c r="I52" s="169"/>
      <c r="J52" s="170"/>
      <c r="K52" s="171"/>
      <c r="L52" s="171"/>
      <c r="M52" s="171"/>
      <c r="N52" s="151"/>
      <c r="O52" s="151"/>
      <c r="P52" s="151"/>
      <c r="Q52" s="151"/>
      <c r="R52" s="151"/>
      <c r="S52" s="151"/>
      <c r="T52" s="150">
        <f t="shared" si="7"/>
        <v>0</v>
      </c>
      <c r="U52" s="150"/>
      <c r="V52" s="150"/>
      <c r="W52" s="150"/>
      <c r="X52" s="150"/>
      <c r="Y52" s="150"/>
      <c r="Z52" s="151"/>
      <c r="AA52" s="151"/>
      <c r="AB52" s="151"/>
      <c r="AC52" s="151"/>
      <c r="AD52" s="151"/>
      <c r="AE52" s="151"/>
      <c r="AF52" s="139">
        <f t="shared" si="9"/>
        <v>0</v>
      </c>
      <c r="AG52" s="139"/>
      <c r="AH52" s="139"/>
      <c r="AI52" s="139"/>
      <c r="AJ52" s="139"/>
      <c r="AK52" s="139"/>
    </row>
    <row r="53" spans="1:37" outlineLevel="1" x14ac:dyDescent="0.4">
      <c r="A53" s="167">
        <v>3914</v>
      </c>
      <c r="B53" s="167"/>
      <c r="C53" s="168" t="s">
        <v>89</v>
      </c>
      <c r="D53" s="169"/>
      <c r="E53" s="169"/>
      <c r="F53" s="169"/>
      <c r="G53" s="169"/>
      <c r="H53" s="169"/>
      <c r="I53" s="169"/>
      <c r="J53" s="170"/>
      <c r="K53" s="171"/>
      <c r="L53" s="171"/>
      <c r="M53" s="171"/>
      <c r="N53" s="151"/>
      <c r="O53" s="151"/>
      <c r="P53" s="151"/>
      <c r="Q53" s="151"/>
      <c r="R53" s="151"/>
      <c r="S53" s="151"/>
      <c r="T53" s="150">
        <f t="shared" si="7"/>
        <v>0</v>
      </c>
      <c r="U53" s="150"/>
      <c r="V53" s="150"/>
      <c r="W53" s="150"/>
      <c r="X53" s="150"/>
      <c r="Y53" s="150"/>
      <c r="Z53" s="151"/>
      <c r="AA53" s="151"/>
      <c r="AB53" s="151"/>
      <c r="AC53" s="151"/>
      <c r="AD53" s="151"/>
      <c r="AE53" s="151"/>
      <c r="AF53" s="139">
        <f t="shared" si="9"/>
        <v>0</v>
      </c>
      <c r="AG53" s="139"/>
      <c r="AH53" s="139"/>
      <c r="AI53" s="139"/>
      <c r="AJ53" s="139"/>
      <c r="AK53" s="139"/>
    </row>
    <row r="54" spans="1:37" outlineLevel="1" x14ac:dyDescent="0.4">
      <c r="A54" s="167">
        <v>3915</v>
      </c>
      <c r="B54" s="167"/>
      <c r="C54" s="168" t="s">
        <v>90</v>
      </c>
      <c r="D54" s="169"/>
      <c r="E54" s="169"/>
      <c r="F54" s="169"/>
      <c r="G54" s="169"/>
      <c r="H54" s="169"/>
      <c r="I54" s="169"/>
      <c r="J54" s="170"/>
      <c r="K54" s="171"/>
      <c r="L54" s="171"/>
      <c r="M54" s="171"/>
      <c r="N54" s="151"/>
      <c r="O54" s="151"/>
      <c r="P54" s="151"/>
      <c r="Q54" s="151"/>
      <c r="R54" s="151"/>
      <c r="S54" s="151"/>
      <c r="T54" s="150">
        <f t="shared" si="7"/>
        <v>0</v>
      </c>
      <c r="U54" s="150"/>
      <c r="V54" s="150"/>
      <c r="W54" s="150"/>
      <c r="X54" s="150"/>
      <c r="Y54" s="150"/>
      <c r="Z54" s="151"/>
      <c r="AA54" s="151"/>
      <c r="AB54" s="151"/>
      <c r="AC54" s="151"/>
      <c r="AD54" s="151"/>
      <c r="AE54" s="151"/>
      <c r="AF54" s="139">
        <f t="shared" si="9"/>
        <v>0</v>
      </c>
      <c r="AG54" s="139"/>
      <c r="AH54" s="139"/>
      <c r="AI54" s="139"/>
      <c r="AJ54" s="139"/>
      <c r="AK54" s="139"/>
    </row>
    <row r="55" spans="1:37" outlineLevel="1" x14ac:dyDescent="0.4">
      <c r="A55" s="167">
        <v>3916</v>
      </c>
      <c r="B55" s="167"/>
      <c r="C55" s="168" t="s">
        <v>91</v>
      </c>
      <c r="D55" s="169"/>
      <c r="E55" s="169"/>
      <c r="F55" s="169"/>
      <c r="G55" s="169"/>
      <c r="H55" s="169"/>
      <c r="I55" s="169"/>
      <c r="J55" s="170"/>
      <c r="K55" s="171"/>
      <c r="L55" s="171"/>
      <c r="M55" s="171"/>
      <c r="N55" s="151"/>
      <c r="O55" s="151"/>
      <c r="P55" s="151"/>
      <c r="Q55" s="151"/>
      <c r="R55" s="151"/>
      <c r="S55" s="151"/>
      <c r="T55" s="150">
        <f t="shared" si="7"/>
        <v>0</v>
      </c>
      <c r="U55" s="150"/>
      <c r="V55" s="150"/>
      <c r="W55" s="150"/>
      <c r="X55" s="150"/>
      <c r="Y55" s="150"/>
      <c r="Z55" s="151"/>
      <c r="AA55" s="151"/>
      <c r="AB55" s="151"/>
      <c r="AC55" s="151"/>
      <c r="AD55" s="151"/>
      <c r="AE55" s="151"/>
      <c r="AF55" s="139">
        <f t="shared" si="9"/>
        <v>0</v>
      </c>
      <c r="AG55" s="139"/>
      <c r="AH55" s="139"/>
      <c r="AI55" s="139"/>
      <c r="AJ55" s="139"/>
      <c r="AK55" s="139"/>
    </row>
    <row r="56" spans="1:37" outlineLevel="1" x14ac:dyDescent="0.4">
      <c r="A56" s="167">
        <v>3917</v>
      </c>
      <c r="B56" s="167"/>
      <c r="C56" s="168" t="s">
        <v>92</v>
      </c>
      <c r="D56" s="169"/>
      <c r="E56" s="169"/>
      <c r="F56" s="169"/>
      <c r="G56" s="169"/>
      <c r="H56" s="169"/>
      <c r="I56" s="169"/>
      <c r="J56" s="170"/>
      <c r="K56" s="171"/>
      <c r="L56" s="171"/>
      <c r="M56" s="171"/>
      <c r="N56" s="151"/>
      <c r="O56" s="151"/>
      <c r="P56" s="151"/>
      <c r="Q56" s="151"/>
      <c r="R56" s="151"/>
      <c r="S56" s="151"/>
      <c r="T56" s="150">
        <f t="shared" ref="T56:T112" si="10">ROUNDDOWN(N56*100/110,0)</f>
        <v>0</v>
      </c>
      <c r="U56" s="150"/>
      <c r="V56" s="150"/>
      <c r="W56" s="150"/>
      <c r="X56" s="150"/>
      <c r="Y56" s="150"/>
      <c r="Z56" s="151"/>
      <c r="AA56" s="151"/>
      <c r="AB56" s="151"/>
      <c r="AC56" s="151"/>
      <c r="AD56" s="151"/>
      <c r="AE56" s="151"/>
      <c r="AF56" s="139">
        <f t="shared" si="9"/>
        <v>0</v>
      </c>
      <c r="AG56" s="139"/>
      <c r="AH56" s="139"/>
      <c r="AI56" s="139"/>
      <c r="AJ56" s="139"/>
      <c r="AK56" s="139"/>
    </row>
    <row r="57" spans="1:37" outlineLevel="1" x14ac:dyDescent="0.4">
      <c r="A57" s="167">
        <v>3918</v>
      </c>
      <c r="B57" s="167"/>
      <c r="C57" s="168" t="s">
        <v>93</v>
      </c>
      <c r="D57" s="169"/>
      <c r="E57" s="169"/>
      <c r="F57" s="169"/>
      <c r="G57" s="169"/>
      <c r="H57" s="169"/>
      <c r="I57" s="169"/>
      <c r="J57" s="170"/>
      <c r="K57" s="171"/>
      <c r="L57" s="171"/>
      <c r="M57" s="171"/>
      <c r="N57" s="151"/>
      <c r="O57" s="151"/>
      <c r="P57" s="151"/>
      <c r="Q57" s="151"/>
      <c r="R57" s="151"/>
      <c r="S57" s="151"/>
      <c r="T57" s="150">
        <f t="shared" si="10"/>
        <v>0</v>
      </c>
      <c r="U57" s="150"/>
      <c r="V57" s="150"/>
      <c r="W57" s="150"/>
      <c r="X57" s="150"/>
      <c r="Y57" s="150"/>
      <c r="Z57" s="151"/>
      <c r="AA57" s="151"/>
      <c r="AB57" s="151"/>
      <c r="AC57" s="151"/>
      <c r="AD57" s="151"/>
      <c r="AE57" s="151"/>
      <c r="AF57" s="139">
        <f t="shared" si="9"/>
        <v>0</v>
      </c>
      <c r="AG57" s="139"/>
      <c r="AH57" s="139"/>
      <c r="AI57" s="139"/>
      <c r="AJ57" s="139"/>
      <c r="AK57" s="139"/>
    </row>
    <row r="58" spans="1:37" outlineLevel="1" x14ac:dyDescent="0.4">
      <c r="A58" s="167">
        <v>3921</v>
      </c>
      <c r="B58" s="167"/>
      <c r="C58" s="168" t="s">
        <v>94</v>
      </c>
      <c r="D58" s="169"/>
      <c r="E58" s="169"/>
      <c r="F58" s="169"/>
      <c r="G58" s="169"/>
      <c r="H58" s="169"/>
      <c r="I58" s="169"/>
      <c r="J58" s="170"/>
      <c r="K58" s="171"/>
      <c r="L58" s="171"/>
      <c r="M58" s="171"/>
      <c r="N58" s="151"/>
      <c r="O58" s="151"/>
      <c r="P58" s="151"/>
      <c r="Q58" s="151"/>
      <c r="R58" s="151"/>
      <c r="S58" s="151"/>
      <c r="T58" s="150">
        <f t="shared" si="10"/>
        <v>0</v>
      </c>
      <c r="U58" s="150"/>
      <c r="V58" s="150"/>
      <c r="W58" s="150"/>
      <c r="X58" s="150"/>
      <c r="Y58" s="150"/>
      <c r="Z58" s="151"/>
      <c r="AA58" s="151"/>
      <c r="AB58" s="151"/>
      <c r="AC58" s="151"/>
      <c r="AD58" s="151"/>
      <c r="AE58" s="151"/>
      <c r="AF58" s="139">
        <f t="shared" si="9"/>
        <v>0</v>
      </c>
      <c r="AG58" s="139"/>
      <c r="AH58" s="139"/>
      <c r="AI58" s="139"/>
      <c r="AJ58" s="139"/>
      <c r="AK58" s="139"/>
    </row>
    <row r="59" spans="1:37" outlineLevel="1" x14ac:dyDescent="0.4">
      <c r="A59" s="167">
        <v>3922</v>
      </c>
      <c r="B59" s="167"/>
      <c r="C59" s="168" t="s">
        <v>95</v>
      </c>
      <c r="D59" s="169"/>
      <c r="E59" s="169"/>
      <c r="F59" s="169"/>
      <c r="G59" s="169"/>
      <c r="H59" s="169"/>
      <c r="I59" s="169"/>
      <c r="J59" s="170"/>
      <c r="K59" s="171"/>
      <c r="L59" s="171"/>
      <c r="M59" s="171"/>
      <c r="N59" s="151"/>
      <c r="O59" s="151"/>
      <c r="P59" s="151"/>
      <c r="Q59" s="151"/>
      <c r="R59" s="151"/>
      <c r="S59" s="151"/>
      <c r="T59" s="150">
        <f t="shared" si="10"/>
        <v>0</v>
      </c>
      <c r="U59" s="150"/>
      <c r="V59" s="150"/>
      <c r="W59" s="150"/>
      <c r="X59" s="150"/>
      <c r="Y59" s="150"/>
      <c r="Z59" s="151"/>
      <c r="AA59" s="151"/>
      <c r="AB59" s="151"/>
      <c r="AC59" s="151"/>
      <c r="AD59" s="151"/>
      <c r="AE59" s="151"/>
      <c r="AF59" s="139">
        <f t="shared" si="9"/>
        <v>0</v>
      </c>
      <c r="AG59" s="139"/>
      <c r="AH59" s="139"/>
      <c r="AI59" s="139"/>
      <c r="AJ59" s="139"/>
      <c r="AK59" s="139"/>
    </row>
    <row r="60" spans="1:37" outlineLevel="1" x14ac:dyDescent="0.4">
      <c r="A60" s="167">
        <v>3923</v>
      </c>
      <c r="B60" s="167"/>
      <c r="C60" s="168" t="s">
        <v>259</v>
      </c>
      <c r="D60" s="169"/>
      <c r="E60" s="169"/>
      <c r="F60" s="169"/>
      <c r="G60" s="169"/>
      <c r="H60" s="169"/>
      <c r="I60" s="169"/>
      <c r="J60" s="170"/>
      <c r="K60" s="171"/>
      <c r="L60" s="171"/>
      <c r="M60" s="171"/>
      <c r="N60" s="151"/>
      <c r="O60" s="151"/>
      <c r="P60" s="151"/>
      <c r="Q60" s="151"/>
      <c r="R60" s="151"/>
      <c r="S60" s="151"/>
      <c r="T60" s="150">
        <f t="shared" si="10"/>
        <v>0</v>
      </c>
      <c r="U60" s="150"/>
      <c r="V60" s="150"/>
      <c r="W60" s="150"/>
      <c r="X60" s="150"/>
      <c r="Y60" s="150"/>
      <c r="Z60" s="151"/>
      <c r="AA60" s="151"/>
      <c r="AB60" s="151"/>
      <c r="AC60" s="151"/>
      <c r="AD60" s="151"/>
      <c r="AE60" s="151"/>
      <c r="AF60" s="139">
        <f t="shared" si="9"/>
        <v>0</v>
      </c>
      <c r="AG60" s="139"/>
      <c r="AH60" s="139"/>
      <c r="AI60" s="139"/>
      <c r="AJ60" s="139"/>
      <c r="AK60" s="139"/>
    </row>
    <row r="61" spans="1:37" outlineLevel="1" x14ac:dyDescent="0.4">
      <c r="A61" s="167">
        <v>3924</v>
      </c>
      <c r="B61" s="167"/>
      <c r="C61" s="168" t="s">
        <v>96</v>
      </c>
      <c r="D61" s="169"/>
      <c r="E61" s="169"/>
      <c r="F61" s="169"/>
      <c r="G61" s="169"/>
      <c r="H61" s="169"/>
      <c r="I61" s="169"/>
      <c r="J61" s="170"/>
      <c r="K61" s="171"/>
      <c r="L61" s="171"/>
      <c r="M61" s="171"/>
      <c r="N61" s="151"/>
      <c r="O61" s="151"/>
      <c r="P61" s="151"/>
      <c r="Q61" s="151"/>
      <c r="R61" s="151"/>
      <c r="S61" s="151"/>
      <c r="T61" s="150">
        <f t="shared" si="10"/>
        <v>0</v>
      </c>
      <c r="U61" s="150"/>
      <c r="V61" s="150"/>
      <c r="W61" s="150"/>
      <c r="X61" s="150"/>
      <c r="Y61" s="150"/>
      <c r="Z61" s="151"/>
      <c r="AA61" s="151"/>
      <c r="AB61" s="151"/>
      <c r="AC61" s="151"/>
      <c r="AD61" s="151"/>
      <c r="AE61" s="151"/>
      <c r="AF61" s="139">
        <f t="shared" si="9"/>
        <v>0</v>
      </c>
      <c r="AG61" s="139"/>
      <c r="AH61" s="139"/>
      <c r="AI61" s="139"/>
      <c r="AJ61" s="139"/>
      <c r="AK61" s="139"/>
    </row>
    <row r="62" spans="1:37" outlineLevel="1" x14ac:dyDescent="0.4">
      <c r="A62" s="167">
        <v>3925</v>
      </c>
      <c r="B62" s="167"/>
      <c r="C62" s="168" t="s">
        <v>97</v>
      </c>
      <c r="D62" s="169"/>
      <c r="E62" s="169"/>
      <c r="F62" s="169"/>
      <c r="G62" s="169"/>
      <c r="H62" s="169"/>
      <c r="I62" s="169"/>
      <c r="J62" s="170"/>
      <c r="K62" s="171"/>
      <c r="L62" s="171"/>
      <c r="M62" s="171"/>
      <c r="N62" s="151"/>
      <c r="O62" s="151"/>
      <c r="P62" s="151"/>
      <c r="Q62" s="151"/>
      <c r="R62" s="151"/>
      <c r="S62" s="151"/>
      <c r="T62" s="150">
        <f t="shared" si="10"/>
        <v>0</v>
      </c>
      <c r="U62" s="150"/>
      <c r="V62" s="150"/>
      <c r="W62" s="150"/>
      <c r="X62" s="150"/>
      <c r="Y62" s="150"/>
      <c r="Z62" s="151"/>
      <c r="AA62" s="151"/>
      <c r="AB62" s="151"/>
      <c r="AC62" s="151"/>
      <c r="AD62" s="151"/>
      <c r="AE62" s="151"/>
      <c r="AF62" s="139">
        <f t="shared" si="9"/>
        <v>0</v>
      </c>
      <c r="AG62" s="139"/>
      <c r="AH62" s="139"/>
      <c r="AI62" s="139"/>
      <c r="AJ62" s="139"/>
      <c r="AK62" s="139"/>
    </row>
    <row r="63" spans="1:37" outlineLevel="1" x14ac:dyDescent="0.4">
      <c r="A63" s="167">
        <v>3926</v>
      </c>
      <c r="B63" s="167"/>
      <c r="C63" s="168" t="s">
        <v>98</v>
      </c>
      <c r="D63" s="169"/>
      <c r="E63" s="169"/>
      <c r="F63" s="169"/>
      <c r="G63" s="169"/>
      <c r="H63" s="169"/>
      <c r="I63" s="169"/>
      <c r="J63" s="170"/>
      <c r="K63" s="171"/>
      <c r="L63" s="171"/>
      <c r="M63" s="171"/>
      <c r="N63" s="151"/>
      <c r="O63" s="151"/>
      <c r="P63" s="151"/>
      <c r="Q63" s="151"/>
      <c r="R63" s="151"/>
      <c r="S63" s="151"/>
      <c r="T63" s="150">
        <f t="shared" si="10"/>
        <v>0</v>
      </c>
      <c r="U63" s="150"/>
      <c r="V63" s="150"/>
      <c r="W63" s="150"/>
      <c r="X63" s="150"/>
      <c r="Y63" s="150"/>
      <c r="Z63" s="151"/>
      <c r="AA63" s="151"/>
      <c r="AB63" s="151"/>
      <c r="AC63" s="151"/>
      <c r="AD63" s="151"/>
      <c r="AE63" s="151"/>
      <c r="AF63" s="139">
        <f t="shared" si="9"/>
        <v>0</v>
      </c>
      <c r="AG63" s="139"/>
      <c r="AH63" s="139"/>
      <c r="AI63" s="139"/>
      <c r="AJ63" s="139"/>
      <c r="AK63" s="139"/>
    </row>
    <row r="64" spans="1:37" outlineLevel="1" x14ac:dyDescent="0.4">
      <c r="A64" s="167">
        <v>3928</v>
      </c>
      <c r="B64" s="167"/>
      <c r="C64" s="168" t="s">
        <v>99</v>
      </c>
      <c r="D64" s="169"/>
      <c r="E64" s="169"/>
      <c r="F64" s="169"/>
      <c r="G64" s="169"/>
      <c r="H64" s="169"/>
      <c r="I64" s="169"/>
      <c r="J64" s="170"/>
      <c r="K64" s="171"/>
      <c r="L64" s="171"/>
      <c r="M64" s="171"/>
      <c r="N64" s="151"/>
      <c r="O64" s="151"/>
      <c r="P64" s="151"/>
      <c r="Q64" s="151"/>
      <c r="R64" s="151"/>
      <c r="S64" s="151"/>
      <c r="T64" s="150">
        <f t="shared" si="10"/>
        <v>0</v>
      </c>
      <c r="U64" s="150"/>
      <c r="V64" s="150"/>
      <c r="W64" s="150"/>
      <c r="X64" s="150"/>
      <c r="Y64" s="150"/>
      <c r="Z64" s="151"/>
      <c r="AA64" s="151"/>
      <c r="AB64" s="151"/>
      <c r="AC64" s="151"/>
      <c r="AD64" s="151"/>
      <c r="AE64" s="151"/>
      <c r="AF64" s="139">
        <f t="shared" si="9"/>
        <v>0</v>
      </c>
      <c r="AG64" s="139"/>
      <c r="AH64" s="139"/>
      <c r="AI64" s="139"/>
      <c r="AJ64" s="139"/>
      <c r="AK64" s="139"/>
    </row>
    <row r="65" spans="1:37" outlineLevel="1" x14ac:dyDescent="0.4">
      <c r="A65" s="167">
        <v>3929</v>
      </c>
      <c r="B65" s="167"/>
      <c r="C65" s="168" t="s">
        <v>100</v>
      </c>
      <c r="D65" s="169"/>
      <c r="E65" s="169"/>
      <c r="F65" s="169"/>
      <c r="G65" s="169"/>
      <c r="H65" s="169"/>
      <c r="I65" s="169"/>
      <c r="J65" s="170"/>
      <c r="K65" s="171"/>
      <c r="L65" s="171"/>
      <c r="M65" s="171"/>
      <c r="N65" s="151"/>
      <c r="O65" s="151"/>
      <c r="P65" s="151"/>
      <c r="Q65" s="151"/>
      <c r="R65" s="151"/>
      <c r="S65" s="151"/>
      <c r="T65" s="150">
        <f t="shared" si="10"/>
        <v>0</v>
      </c>
      <c r="U65" s="150"/>
      <c r="V65" s="150"/>
      <c r="W65" s="150"/>
      <c r="X65" s="150"/>
      <c r="Y65" s="150"/>
      <c r="Z65" s="151"/>
      <c r="AA65" s="151"/>
      <c r="AB65" s="151"/>
      <c r="AC65" s="151"/>
      <c r="AD65" s="151"/>
      <c r="AE65" s="151"/>
      <c r="AF65" s="139">
        <f t="shared" si="9"/>
        <v>0</v>
      </c>
      <c r="AG65" s="139"/>
      <c r="AH65" s="139"/>
      <c r="AI65" s="139"/>
      <c r="AJ65" s="139"/>
      <c r="AK65" s="139"/>
    </row>
    <row r="66" spans="1:37" outlineLevel="1" x14ac:dyDescent="0.4">
      <c r="A66" s="167">
        <v>3930</v>
      </c>
      <c r="B66" s="167"/>
      <c r="C66" s="168" t="s">
        <v>101</v>
      </c>
      <c r="D66" s="169"/>
      <c r="E66" s="169"/>
      <c r="F66" s="169"/>
      <c r="G66" s="169"/>
      <c r="H66" s="169"/>
      <c r="I66" s="169"/>
      <c r="J66" s="170"/>
      <c r="K66" s="171"/>
      <c r="L66" s="171"/>
      <c r="M66" s="171"/>
      <c r="N66" s="151"/>
      <c r="O66" s="151"/>
      <c r="P66" s="151"/>
      <c r="Q66" s="151"/>
      <c r="R66" s="151"/>
      <c r="S66" s="151"/>
      <c r="T66" s="150">
        <f t="shared" si="10"/>
        <v>0</v>
      </c>
      <c r="U66" s="150"/>
      <c r="V66" s="150"/>
      <c r="W66" s="150"/>
      <c r="X66" s="150"/>
      <c r="Y66" s="150"/>
      <c r="Z66" s="151"/>
      <c r="AA66" s="151"/>
      <c r="AB66" s="151"/>
      <c r="AC66" s="151"/>
      <c r="AD66" s="151"/>
      <c r="AE66" s="151"/>
      <c r="AF66" s="139">
        <f t="shared" si="9"/>
        <v>0</v>
      </c>
      <c r="AG66" s="139"/>
      <c r="AH66" s="139"/>
      <c r="AI66" s="139"/>
      <c r="AJ66" s="139"/>
      <c r="AK66" s="139"/>
    </row>
    <row r="67" spans="1:37" outlineLevel="1" x14ac:dyDescent="0.4">
      <c r="A67" s="167">
        <v>3932</v>
      </c>
      <c r="B67" s="167"/>
      <c r="C67" s="168" t="s">
        <v>102</v>
      </c>
      <c r="D67" s="169"/>
      <c r="E67" s="169"/>
      <c r="F67" s="169"/>
      <c r="G67" s="169"/>
      <c r="H67" s="169"/>
      <c r="I67" s="169"/>
      <c r="J67" s="170"/>
      <c r="K67" s="171"/>
      <c r="L67" s="171"/>
      <c r="M67" s="171"/>
      <c r="N67" s="151"/>
      <c r="O67" s="151"/>
      <c r="P67" s="151"/>
      <c r="Q67" s="151"/>
      <c r="R67" s="151"/>
      <c r="S67" s="151"/>
      <c r="T67" s="150">
        <f t="shared" si="10"/>
        <v>0</v>
      </c>
      <c r="U67" s="150"/>
      <c r="V67" s="150"/>
      <c r="W67" s="150"/>
      <c r="X67" s="150"/>
      <c r="Y67" s="150"/>
      <c r="Z67" s="151"/>
      <c r="AA67" s="151"/>
      <c r="AB67" s="151"/>
      <c r="AC67" s="151"/>
      <c r="AD67" s="151"/>
      <c r="AE67" s="151"/>
      <c r="AF67" s="139">
        <f t="shared" si="9"/>
        <v>0</v>
      </c>
      <c r="AG67" s="139"/>
      <c r="AH67" s="139"/>
      <c r="AI67" s="139"/>
      <c r="AJ67" s="139"/>
      <c r="AK67" s="139"/>
    </row>
    <row r="68" spans="1:37" outlineLevel="1" x14ac:dyDescent="0.4">
      <c r="A68" s="167">
        <v>3933</v>
      </c>
      <c r="B68" s="167"/>
      <c r="C68" s="168" t="s">
        <v>103</v>
      </c>
      <c r="D68" s="169"/>
      <c r="E68" s="169"/>
      <c r="F68" s="169"/>
      <c r="G68" s="169"/>
      <c r="H68" s="169"/>
      <c r="I68" s="169"/>
      <c r="J68" s="170"/>
      <c r="K68" s="171"/>
      <c r="L68" s="171"/>
      <c r="M68" s="171"/>
      <c r="N68" s="151"/>
      <c r="O68" s="151"/>
      <c r="P68" s="151"/>
      <c r="Q68" s="151"/>
      <c r="R68" s="151"/>
      <c r="S68" s="151"/>
      <c r="T68" s="150">
        <f t="shared" si="10"/>
        <v>0</v>
      </c>
      <c r="U68" s="150"/>
      <c r="V68" s="150"/>
      <c r="W68" s="150"/>
      <c r="X68" s="150"/>
      <c r="Y68" s="150"/>
      <c r="Z68" s="151"/>
      <c r="AA68" s="151"/>
      <c r="AB68" s="151"/>
      <c r="AC68" s="151"/>
      <c r="AD68" s="151"/>
      <c r="AE68" s="151"/>
      <c r="AF68" s="139">
        <f t="shared" si="9"/>
        <v>0</v>
      </c>
      <c r="AG68" s="139"/>
      <c r="AH68" s="139"/>
      <c r="AI68" s="139"/>
      <c r="AJ68" s="139"/>
      <c r="AK68" s="139"/>
    </row>
    <row r="69" spans="1:37" outlineLevel="1" x14ac:dyDescent="0.4">
      <c r="A69" s="167">
        <v>3934</v>
      </c>
      <c r="B69" s="167"/>
      <c r="C69" s="168" t="s">
        <v>104</v>
      </c>
      <c r="D69" s="169"/>
      <c r="E69" s="169"/>
      <c r="F69" s="169"/>
      <c r="G69" s="169"/>
      <c r="H69" s="169"/>
      <c r="I69" s="169"/>
      <c r="J69" s="170"/>
      <c r="K69" s="171"/>
      <c r="L69" s="171"/>
      <c r="M69" s="171"/>
      <c r="N69" s="151"/>
      <c r="O69" s="151"/>
      <c r="P69" s="151"/>
      <c r="Q69" s="151"/>
      <c r="R69" s="151"/>
      <c r="S69" s="151"/>
      <c r="T69" s="150">
        <f t="shared" si="10"/>
        <v>0</v>
      </c>
      <c r="U69" s="150"/>
      <c r="V69" s="150"/>
      <c r="W69" s="150"/>
      <c r="X69" s="150"/>
      <c r="Y69" s="150"/>
      <c r="Z69" s="151"/>
      <c r="AA69" s="151"/>
      <c r="AB69" s="151"/>
      <c r="AC69" s="151"/>
      <c r="AD69" s="151"/>
      <c r="AE69" s="151"/>
      <c r="AF69" s="139">
        <f t="shared" si="9"/>
        <v>0</v>
      </c>
      <c r="AG69" s="139"/>
      <c r="AH69" s="139"/>
      <c r="AI69" s="139"/>
      <c r="AJ69" s="139"/>
      <c r="AK69" s="139"/>
    </row>
    <row r="70" spans="1:37" outlineLevel="1" x14ac:dyDescent="0.4">
      <c r="A70" s="167">
        <v>3935</v>
      </c>
      <c r="B70" s="167"/>
      <c r="C70" s="168" t="s">
        <v>105</v>
      </c>
      <c r="D70" s="169"/>
      <c r="E70" s="169"/>
      <c r="F70" s="169"/>
      <c r="G70" s="169"/>
      <c r="H70" s="169"/>
      <c r="I70" s="169"/>
      <c r="J70" s="170"/>
      <c r="K70" s="171"/>
      <c r="L70" s="171"/>
      <c r="M70" s="171"/>
      <c r="N70" s="151"/>
      <c r="O70" s="151"/>
      <c r="P70" s="151"/>
      <c r="Q70" s="151"/>
      <c r="R70" s="151"/>
      <c r="S70" s="151"/>
      <c r="T70" s="150">
        <f t="shared" si="10"/>
        <v>0</v>
      </c>
      <c r="U70" s="150"/>
      <c r="V70" s="150"/>
      <c r="W70" s="150"/>
      <c r="X70" s="150"/>
      <c r="Y70" s="150"/>
      <c r="Z70" s="151"/>
      <c r="AA70" s="151"/>
      <c r="AB70" s="151"/>
      <c r="AC70" s="151"/>
      <c r="AD70" s="151"/>
      <c r="AE70" s="151"/>
      <c r="AF70" s="139">
        <f t="shared" si="9"/>
        <v>0</v>
      </c>
      <c r="AG70" s="139"/>
      <c r="AH70" s="139"/>
      <c r="AI70" s="139"/>
      <c r="AJ70" s="139"/>
      <c r="AK70" s="139"/>
    </row>
    <row r="71" spans="1:37" outlineLevel="1" x14ac:dyDescent="0.4">
      <c r="A71" s="167">
        <v>3941</v>
      </c>
      <c r="B71" s="167"/>
      <c r="C71" s="168" t="s">
        <v>106</v>
      </c>
      <c r="D71" s="169"/>
      <c r="E71" s="169"/>
      <c r="F71" s="169"/>
      <c r="G71" s="169"/>
      <c r="H71" s="169"/>
      <c r="I71" s="169"/>
      <c r="J71" s="170"/>
      <c r="K71" s="171"/>
      <c r="L71" s="171"/>
      <c r="M71" s="171"/>
      <c r="N71" s="151"/>
      <c r="O71" s="151"/>
      <c r="P71" s="151"/>
      <c r="Q71" s="151"/>
      <c r="R71" s="151"/>
      <c r="S71" s="151"/>
      <c r="T71" s="150">
        <f t="shared" si="10"/>
        <v>0</v>
      </c>
      <c r="U71" s="150"/>
      <c r="V71" s="150"/>
      <c r="W71" s="150"/>
      <c r="X71" s="150"/>
      <c r="Y71" s="150"/>
      <c r="Z71" s="151"/>
      <c r="AA71" s="151"/>
      <c r="AB71" s="151"/>
      <c r="AC71" s="151"/>
      <c r="AD71" s="151"/>
      <c r="AE71" s="151"/>
      <c r="AF71" s="139">
        <f t="shared" si="9"/>
        <v>0</v>
      </c>
      <c r="AG71" s="139"/>
      <c r="AH71" s="139"/>
      <c r="AI71" s="139"/>
      <c r="AJ71" s="139"/>
      <c r="AK71" s="139"/>
    </row>
    <row r="72" spans="1:37" outlineLevel="1" x14ac:dyDescent="0.4">
      <c r="A72" s="167">
        <v>3942</v>
      </c>
      <c r="B72" s="167"/>
      <c r="C72" s="168" t="s">
        <v>107</v>
      </c>
      <c r="D72" s="169"/>
      <c r="E72" s="169"/>
      <c r="F72" s="169"/>
      <c r="G72" s="169"/>
      <c r="H72" s="169"/>
      <c r="I72" s="169"/>
      <c r="J72" s="170"/>
      <c r="K72" s="171"/>
      <c r="L72" s="171"/>
      <c r="M72" s="171"/>
      <c r="N72" s="151"/>
      <c r="O72" s="151"/>
      <c r="P72" s="151"/>
      <c r="Q72" s="151"/>
      <c r="R72" s="151"/>
      <c r="S72" s="151"/>
      <c r="T72" s="150">
        <f t="shared" si="10"/>
        <v>0</v>
      </c>
      <c r="U72" s="150"/>
      <c r="V72" s="150"/>
      <c r="W72" s="150"/>
      <c r="X72" s="150"/>
      <c r="Y72" s="150"/>
      <c r="Z72" s="151"/>
      <c r="AA72" s="151"/>
      <c r="AB72" s="151"/>
      <c r="AC72" s="151"/>
      <c r="AD72" s="151"/>
      <c r="AE72" s="151"/>
      <c r="AF72" s="139">
        <f t="shared" si="9"/>
        <v>0</v>
      </c>
      <c r="AG72" s="139"/>
      <c r="AH72" s="139"/>
      <c r="AI72" s="139"/>
      <c r="AJ72" s="139"/>
      <c r="AK72" s="139"/>
    </row>
    <row r="73" spans="1:37" outlineLevel="1" x14ac:dyDescent="0.4">
      <c r="A73" s="167">
        <v>3943</v>
      </c>
      <c r="B73" s="167"/>
      <c r="C73" s="168" t="s">
        <v>108</v>
      </c>
      <c r="D73" s="169"/>
      <c r="E73" s="169"/>
      <c r="F73" s="169"/>
      <c r="G73" s="169"/>
      <c r="H73" s="169"/>
      <c r="I73" s="169"/>
      <c r="J73" s="170"/>
      <c r="K73" s="171"/>
      <c r="L73" s="171"/>
      <c r="M73" s="171"/>
      <c r="N73" s="151"/>
      <c r="O73" s="151"/>
      <c r="P73" s="151"/>
      <c r="Q73" s="151"/>
      <c r="R73" s="151"/>
      <c r="S73" s="151"/>
      <c r="T73" s="150">
        <f t="shared" si="10"/>
        <v>0</v>
      </c>
      <c r="U73" s="150"/>
      <c r="V73" s="150"/>
      <c r="W73" s="150"/>
      <c r="X73" s="150"/>
      <c r="Y73" s="150"/>
      <c r="Z73" s="151"/>
      <c r="AA73" s="151"/>
      <c r="AB73" s="151"/>
      <c r="AC73" s="151"/>
      <c r="AD73" s="151"/>
      <c r="AE73" s="151"/>
      <c r="AF73" s="139">
        <f t="shared" si="9"/>
        <v>0</v>
      </c>
      <c r="AG73" s="139"/>
      <c r="AH73" s="139"/>
      <c r="AI73" s="139"/>
      <c r="AJ73" s="139"/>
      <c r="AK73" s="139"/>
    </row>
    <row r="74" spans="1:37" outlineLevel="1" x14ac:dyDescent="0.4">
      <c r="A74" s="167">
        <v>3944</v>
      </c>
      <c r="B74" s="167"/>
      <c r="C74" s="168" t="s">
        <v>109</v>
      </c>
      <c r="D74" s="169"/>
      <c r="E74" s="169"/>
      <c r="F74" s="169"/>
      <c r="G74" s="169"/>
      <c r="H74" s="169"/>
      <c r="I74" s="169"/>
      <c r="J74" s="170"/>
      <c r="K74" s="171"/>
      <c r="L74" s="171"/>
      <c r="M74" s="171"/>
      <c r="N74" s="151"/>
      <c r="O74" s="151"/>
      <c r="P74" s="151"/>
      <c r="Q74" s="151"/>
      <c r="R74" s="151"/>
      <c r="S74" s="151"/>
      <c r="T74" s="150">
        <f t="shared" si="10"/>
        <v>0</v>
      </c>
      <c r="U74" s="150"/>
      <c r="V74" s="150"/>
      <c r="W74" s="150"/>
      <c r="X74" s="150"/>
      <c r="Y74" s="150"/>
      <c r="Z74" s="151"/>
      <c r="AA74" s="151"/>
      <c r="AB74" s="151"/>
      <c r="AC74" s="151"/>
      <c r="AD74" s="151"/>
      <c r="AE74" s="151"/>
      <c r="AF74" s="139">
        <f t="shared" si="9"/>
        <v>0</v>
      </c>
      <c r="AG74" s="139"/>
      <c r="AH74" s="139"/>
      <c r="AI74" s="139"/>
      <c r="AJ74" s="139"/>
      <c r="AK74" s="139"/>
    </row>
    <row r="75" spans="1:37" outlineLevel="1" x14ac:dyDescent="0.4">
      <c r="A75" s="167">
        <v>3945</v>
      </c>
      <c r="B75" s="167"/>
      <c r="C75" s="168" t="s">
        <v>110</v>
      </c>
      <c r="D75" s="169"/>
      <c r="E75" s="169"/>
      <c r="F75" s="169"/>
      <c r="G75" s="169"/>
      <c r="H75" s="169"/>
      <c r="I75" s="169"/>
      <c r="J75" s="170"/>
      <c r="K75" s="171"/>
      <c r="L75" s="171"/>
      <c r="M75" s="171"/>
      <c r="N75" s="151"/>
      <c r="O75" s="151"/>
      <c r="P75" s="151"/>
      <c r="Q75" s="151"/>
      <c r="R75" s="151"/>
      <c r="S75" s="151"/>
      <c r="T75" s="150">
        <f t="shared" si="10"/>
        <v>0</v>
      </c>
      <c r="U75" s="150"/>
      <c r="V75" s="150"/>
      <c r="W75" s="150"/>
      <c r="X75" s="150"/>
      <c r="Y75" s="150"/>
      <c r="Z75" s="151"/>
      <c r="AA75" s="151"/>
      <c r="AB75" s="151"/>
      <c r="AC75" s="151"/>
      <c r="AD75" s="151"/>
      <c r="AE75" s="151"/>
      <c r="AF75" s="139">
        <f t="shared" si="9"/>
        <v>0</v>
      </c>
      <c r="AG75" s="139"/>
      <c r="AH75" s="139"/>
      <c r="AI75" s="139"/>
      <c r="AJ75" s="139"/>
      <c r="AK75" s="139"/>
    </row>
    <row r="76" spans="1:37" outlineLevel="1" x14ac:dyDescent="0.4">
      <c r="A76" s="167">
        <v>3946</v>
      </c>
      <c r="B76" s="167"/>
      <c r="C76" s="168" t="s">
        <v>111</v>
      </c>
      <c r="D76" s="169"/>
      <c r="E76" s="169"/>
      <c r="F76" s="169"/>
      <c r="G76" s="169"/>
      <c r="H76" s="169"/>
      <c r="I76" s="169"/>
      <c r="J76" s="170"/>
      <c r="K76" s="171"/>
      <c r="L76" s="171"/>
      <c r="M76" s="171"/>
      <c r="N76" s="151"/>
      <c r="O76" s="151"/>
      <c r="P76" s="151"/>
      <c r="Q76" s="151"/>
      <c r="R76" s="151"/>
      <c r="S76" s="151"/>
      <c r="T76" s="150">
        <f t="shared" si="10"/>
        <v>0</v>
      </c>
      <c r="U76" s="150"/>
      <c r="V76" s="150"/>
      <c r="W76" s="150"/>
      <c r="X76" s="150"/>
      <c r="Y76" s="150"/>
      <c r="Z76" s="151"/>
      <c r="AA76" s="151"/>
      <c r="AB76" s="151"/>
      <c r="AC76" s="151"/>
      <c r="AD76" s="151"/>
      <c r="AE76" s="151"/>
      <c r="AF76" s="139">
        <f t="shared" si="9"/>
        <v>0</v>
      </c>
      <c r="AG76" s="139"/>
      <c r="AH76" s="139"/>
      <c r="AI76" s="139"/>
      <c r="AJ76" s="139"/>
      <c r="AK76" s="139"/>
    </row>
    <row r="77" spans="1:37" outlineLevel="1" x14ac:dyDescent="0.4">
      <c r="A77" s="167">
        <v>3947</v>
      </c>
      <c r="B77" s="167"/>
      <c r="C77" s="168" t="s">
        <v>112</v>
      </c>
      <c r="D77" s="169"/>
      <c r="E77" s="169"/>
      <c r="F77" s="169"/>
      <c r="G77" s="169"/>
      <c r="H77" s="169"/>
      <c r="I77" s="169"/>
      <c r="J77" s="170"/>
      <c r="K77" s="171"/>
      <c r="L77" s="171"/>
      <c r="M77" s="171"/>
      <c r="N77" s="151"/>
      <c r="O77" s="151"/>
      <c r="P77" s="151"/>
      <c r="Q77" s="151"/>
      <c r="R77" s="151"/>
      <c r="S77" s="151"/>
      <c r="T77" s="150">
        <f t="shared" si="10"/>
        <v>0</v>
      </c>
      <c r="U77" s="150"/>
      <c r="V77" s="150"/>
      <c r="W77" s="150"/>
      <c r="X77" s="150"/>
      <c r="Y77" s="150"/>
      <c r="Z77" s="151"/>
      <c r="AA77" s="151"/>
      <c r="AB77" s="151"/>
      <c r="AC77" s="151"/>
      <c r="AD77" s="151"/>
      <c r="AE77" s="151"/>
      <c r="AF77" s="139">
        <f t="shared" si="9"/>
        <v>0</v>
      </c>
      <c r="AG77" s="139"/>
      <c r="AH77" s="139"/>
      <c r="AI77" s="139"/>
      <c r="AJ77" s="139"/>
      <c r="AK77" s="139"/>
    </row>
    <row r="78" spans="1:37" outlineLevel="1" x14ac:dyDescent="0.4">
      <c r="A78" s="167">
        <v>3948</v>
      </c>
      <c r="B78" s="167"/>
      <c r="C78" s="168" t="s">
        <v>113</v>
      </c>
      <c r="D78" s="169"/>
      <c r="E78" s="169"/>
      <c r="F78" s="169"/>
      <c r="G78" s="169"/>
      <c r="H78" s="169"/>
      <c r="I78" s="169"/>
      <c r="J78" s="170"/>
      <c r="K78" s="171"/>
      <c r="L78" s="171"/>
      <c r="M78" s="171"/>
      <c r="N78" s="151"/>
      <c r="O78" s="151"/>
      <c r="P78" s="151"/>
      <c r="Q78" s="151"/>
      <c r="R78" s="151"/>
      <c r="S78" s="151"/>
      <c r="T78" s="150">
        <f t="shared" si="10"/>
        <v>0</v>
      </c>
      <c r="U78" s="150"/>
      <c r="V78" s="150"/>
      <c r="W78" s="150"/>
      <c r="X78" s="150"/>
      <c r="Y78" s="150"/>
      <c r="Z78" s="151"/>
      <c r="AA78" s="151"/>
      <c r="AB78" s="151"/>
      <c r="AC78" s="151"/>
      <c r="AD78" s="151"/>
      <c r="AE78" s="151"/>
      <c r="AF78" s="139">
        <f t="shared" si="9"/>
        <v>0</v>
      </c>
      <c r="AG78" s="139"/>
      <c r="AH78" s="139"/>
      <c r="AI78" s="139"/>
      <c r="AJ78" s="139"/>
      <c r="AK78" s="139"/>
    </row>
    <row r="79" spans="1:37" outlineLevel="1" x14ac:dyDescent="0.4">
      <c r="A79" s="167">
        <v>3949</v>
      </c>
      <c r="B79" s="167"/>
      <c r="C79" s="168" t="s">
        <v>114</v>
      </c>
      <c r="D79" s="169"/>
      <c r="E79" s="169"/>
      <c r="F79" s="169"/>
      <c r="G79" s="169"/>
      <c r="H79" s="169"/>
      <c r="I79" s="169"/>
      <c r="J79" s="170"/>
      <c r="K79" s="171"/>
      <c r="L79" s="171"/>
      <c r="M79" s="171"/>
      <c r="N79" s="151"/>
      <c r="O79" s="151"/>
      <c r="P79" s="151"/>
      <c r="Q79" s="151"/>
      <c r="R79" s="151"/>
      <c r="S79" s="151"/>
      <c r="T79" s="150">
        <f t="shared" si="10"/>
        <v>0</v>
      </c>
      <c r="U79" s="150"/>
      <c r="V79" s="150"/>
      <c r="W79" s="150"/>
      <c r="X79" s="150"/>
      <c r="Y79" s="150"/>
      <c r="Z79" s="151"/>
      <c r="AA79" s="151"/>
      <c r="AB79" s="151"/>
      <c r="AC79" s="151"/>
      <c r="AD79" s="151"/>
      <c r="AE79" s="151"/>
      <c r="AF79" s="139">
        <f t="shared" si="9"/>
        <v>0</v>
      </c>
      <c r="AG79" s="139"/>
      <c r="AH79" s="139"/>
      <c r="AI79" s="139"/>
      <c r="AJ79" s="139"/>
      <c r="AK79" s="139"/>
    </row>
    <row r="80" spans="1:37" outlineLevel="1" x14ac:dyDescent="0.4">
      <c r="A80" s="167">
        <v>3950</v>
      </c>
      <c r="B80" s="167"/>
      <c r="C80" s="168" t="s">
        <v>115</v>
      </c>
      <c r="D80" s="169"/>
      <c r="E80" s="169"/>
      <c r="F80" s="169"/>
      <c r="G80" s="169"/>
      <c r="H80" s="169"/>
      <c r="I80" s="169"/>
      <c r="J80" s="170"/>
      <c r="K80" s="171"/>
      <c r="L80" s="171"/>
      <c r="M80" s="171"/>
      <c r="N80" s="151"/>
      <c r="O80" s="151"/>
      <c r="P80" s="151"/>
      <c r="Q80" s="151"/>
      <c r="R80" s="151"/>
      <c r="S80" s="151"/>
      <c r="T80" s="150">
        <f t="shared" si="10"/>
        <v>0</v>
      </c>
      <c r="U80" s="150"/>
      <c r="V80" s="150"/>
      <c r="W80" s="150"/>
      <c r="X80" s="150"/>
      <c r="Y80" s="150"/>
      <c r="Z80" s="151"/>
      <c r="AA80" s="151"/>
      <c r="AB80" s="151"/>
      <c r="AC80" s="151"/>
      <c r="AD80" s="151"/>
      <c r="AE80" s="151"/>
      <c r="AF80" s="139">
        <f t="shared" si="9"/>
        <v>0</v>
      </c>
      <c r="AG80" s="139"/>
      <c r="AH80" s="139"/>
      <c r="AI80" s="139"/>
      <c r="AJ80" s="139"/>
      <c r="AK80" s="139"/>
    </row>
    <row r="81" spans="1:37" outlineLevel="1" x14ac:dyDescent="0.4">
      <c r="A81" s="167">
        <v>3951</v>
      </c>
      <c r="B81" s="167"/>
      <c r="C81" s="168" t="s">
        <v>116</v>
      </c>
      <c r="D81" s="169"/>
      <c r="E81" s="169"/>
      <c r="F81" s="169"/>
      <c r="G81" s="169"/>
      <c r="H81" s="169"/>
      <c r="I81" s="169"/>
      <c r="J81" s="170"/>
      <c r="K81" s="171"/>
      <c r="L81" s="171"/>
      <c r="M81" s="171"/>
      <c r="N81" s="151"/>
      <c r="O81" s="151"/>
      <c r="P81" s="151"/>
      <c r="Q81" s="151"/>
      <c r="R81" s="151"/>
      <c r="S81" s="151"/>
      <c r="T81" s="150">
        <f t="shared" si="10"/>
        <v>0</v>
      </c>
      <c r="U81" s="150"/>
      <c r="V81" s="150"/>
      <c r="W81" s="150"/>
      <c r="X81" s="150"/>
      <c r="Y81" s="150"/>
      <c r="Z81" s="151"/>
      <c r="AA81" s="151"/>
      <c r="AB81" s="151"/>
      <c r="AC81" s="151"/>
      <c r="AD81" s="151"/>
      <c r="AE81" s="151"/>
      <c r="AF81" s="139">
        <f t="shared" si="9"/>
        <v>0</v>
      </c>
      <c r="AG81" s="139"/>
      <c r="AH81" s="139"/>
      <c r="AI81" s="139"/>
      <c r="AJ81" s="139"/>
      <c r="AK81" s="139"/>
    </row>
    <row r="82" spans="1:37" outlineLevel="1" x14ac:dyDescent="0.4">
      <c r="A82" s="167">
        <v>3952</v>
      </c>
      <c r="B82" s="167"/>
      <c r="C82" s="168" t="s">
        <v>117</v>
      </c>
      <c r="D82" s="169"/>
      <c r="E82" s="169"/>
      <c r="F82" s="169"/>
      <c r="G82" s="169"/>
      <c r="H82" s="169"/>
      <c r="I82" s="169"/>
      <c r="J82" s="170"/>
      <c r="K82" s="171"/>
      <c r="L82" s="171"/>
      <c r="M82" s="171"/>
      <c r="N82" s="151"/>
      <c r="O82" s="151"/>
      <c r="P82" s="151"/>
      <c r="Q82" s="151"/>
      <c r="R82" s="151"/>
      <c r="S82" s="151"/>
      <c r="T82" s="150">
        <f t="shared" si="10"/>
        <v>0</v>
      </c>
      <c r="U82" s="150"/>
      <c r="V82" s="150"/>
      <c r="W82" s="150"/>
      <c r="X82" s="150"/>
      <c r="Y82" s="150"/>
      <c r="Z82" s="151"/>
      <c r="AA82" s="151"/>
      <c r="AB82" s="151"/>
      <c r="AC82" s="151"/>
      <c r="AD82" s="151"/>
      <c r="AE82" s="151"/>
      <c r="AF82" s="139">
        <f t="shared" si="9"/>
        <v>0</v>
      </c>
      <c r="AG82" s="139"/>
      <c r="AH82" s="139"/>
      <c r="AI82" s="139"/>
      <c r="AJ82" s="139"/>
      <c r="AK82" s="139"/>
    </row>
    <row r="83" spans="1:37" outlineLevel="1" x14ac:dyDescent="0.4">
      <c r="A83" s="167">
        <v>3955</v>
      </c>
      <c r="B83" s="167"/>
      <c r="C83" s="168" t="s">
        <v>118</v>
      </c>
      <c r="D83" s="169"/>
      <c r="E83" s="169"/>
      <c r="F83" s="169"/>
      <c r="G83" s="169"/>
      <c r="H83" s="169"/>
      <c r="I83" s="169"/>
      <c r="J83" s="170"/>
      <c r="K83" s="171"/>
      <c r="L83" s="171"/>
      <c r="M83" s="171"/>
      <c r="N83" s="151"/>
      <c r="O83" s="151"/>
      <c r="P83" s="151"/>
      <c r="Q83" s="151"/>
      <c r="R83" s="151"/>
      <c r="S83" s="151"/>
      <c r="T83" s="150">
        <f t="shared" si="10"/>
        <v>0</v>
      </c>
      <c r="U83" s="150"/>
      <c r="V83" s="150"/>
      <c r="W83" s="150"/>
      <c r="X83" s="150"/>
      <c r="Y83" s="150"/>
      <c r="Z83" s="151"/>
      <c r="AA83" s="151"/>
      <c r="AB83" s="151"/>
      <c r="AC83" s="151"/>
      <c r="AD83" s="151"/>
      <c r="AE83" s="151"/>
      <c r="AF83" s="139">
        <f t="shared" si="9"/>
        <v>0</v>
      </c>
      <c r="AG83" s="139"/>
      <c r="AH83" s="139"/>
      <c r="AI83" s="139"/>
      <c r="AJ83" s="139"/>
      <c r="AK83" s="139"/>
    </row>
    <row r="84" spans="1:37" outlineLevel="1" x14ac:dyDescent="0.4">
      <c r="A84" s="167">
        <v>3960</v>
      </c>
      <c r="B84" s="167"/>
      <c r="C84" s="168" t="s">
        <v>119</v>
      </c>
      <c r="D84" s="169"/>
      <c r="E84" s="169"/>
      <c r="F84" s="169"/>
      <c r="G84" s="169"/>
      <c r="H84" s="169"/>
      <c r="I84" s="169"/>
      <c r="J84" s="170"/>
      <c r="K84" s="171"/>
      <c r="L84" s="171"/>
      <c r="M84" s="171"/>
      <c r="N84" s="151"/>
      <c r="O84" s="151"/>
      <c r="P84" s="151"/>
      <c r="Q84" s="151"/>
      <c r="R84" s="151"/>
      <c r="S84" s="151"/>
      <c r="T84" s="150">
        <f t="shared" si="10"/>
        <v>0</v>
      </c>
      <c r="U84" s="150"/>
      <c r="V84" s="150"/>
      <c r="W84" s="150"/>
      <c r="X84" s="150"/>
      <c r="Y84" s="150"/>
      <c r="Z84" s="151"/>
      <c r="AA84" s="151"/>
      <c r="AB84" s="151"/>
      <c r="AC84" s="151"/>
      <c r="AD84" s="151"/>
      <c r="AE84" s="151"/>
      <c r="AF84" s="139">
        <f t="shared" si="9"/>
        <v>0</v>
      </c>
      <c r="AG84" s="139"/>
      <c r="AH84" s="139"/>
      <c r="AI84" s="139"/>
      <c r="AJ84" s="139"/>
      <c r="AK84" s="139"/>
    </row>
    <row r="85" spans="1:37" outlineLevel="1" x14ac:dyDescent="0.4">
      <c r="A85" s="167">
        <v>3961</v>
      </c>
      <c r="B85" s="167"/>
      <c r="C85" s="168" t="s">
        <v>120</v>
      </c>
      <c r="D85" s="169"/>
      <c r="E85" s="169"/>
      <c r="F85" s="169"/>
      <c r="G85" s="169"/>
      <c r="H85" s="169"/>
      <c r="I85" s="169"/>
      <c r="J85" s="170"/>
      <c r="K85" s="171"/>
      <c r="L85" s="171"/>
      <c r="M85" s="171"/>
      <c r="N85" s="151"/>
      <c r="O85" s="151"/>
      <c r="P85" s="151"/>
      <c r="Q85" s="151"/>
      <c r="R85" s="151"/>
      <c r="S85" s="151"/>
      <c r="T85" s="150">
        <f t="shared" si="10"/>
        <v>0</v>
      </c>
      <c r="U85" s="150"/>
      <c r="V85" s="150"/>
      <c r="W85" s="150"/>
      <c r="X85" s="150"/>
      <c r="Y85" s="150"/>
      <c r="Z85" s="151"/>
      <c r="AA85" s="151"/>
      <c r="AB85" s="151"/>
      <c r="AC85" s="151"/>
      <c r="AD85" s="151"/>
      <c r="AE85" s="151"/>
      <c r="AF85" s="139">
        <f t="shared" si="9"/>
        <v>0</v>
      </c>
      <c r="AG85" s="139"/>
      <c r="AH85" s="139"/>
      <c r="AI85" s="139"/>
      <c r="AJ85" s="139"/>
      <c r="AK85" s="139"/>
    </row>
    <row r="86" spans="1:37" outlineLevel="1" x14ac:dyDescent="0.4">
      <c r="A86" s="167">
        <v>3962</v>
      </c>
      <c r="B86" s="167"/>
      <c r="C86" s="168" t="s">
        <v>121</v>
      </c>
      <c r="D86" s="169"/>
      <c r="E86" s="169"/>
      <c r="F86" s="169"/>
      <c r="G86" s="169"/>
      <c r="H86" s="169"/>
      <c r="I86" s="169"/>
      <c r="J86" s="170"/>
      <c r="K86" s="171"/>
      <c r="L86" s="171"/>
      <c r="M86" s="171"/>
      <c r="N86" s="151"/>
      <c r="O86" s="151"/>
      <c r="P86" s="151"/>
      <c r="Q86" s="151"/>
      <c r="R86" s="151"/>
      <c r="S86" s="151"/>
      <c r="T86" s="150">
        <f t="shared" si="10"/>
        <v>0</v>
      </c>
      <c r="U86" s="150"/>
      <c r="V86" s="150"/>
      <c r="W86" s="150"/>
      <c r="X86" s="150"/>
      <c r="Y86" s="150"/>
      <c r="Z86" s="151"/>
      <c r="AA86" s="151"/>
      <c r="AB86" s="151"/>
      <c r="AC86" s="151"/>
      <c r="AD86" s="151"/>
      <c r="AE86" s="151"/>
      <c r="AF86" s="139">
        <f t="shared" si="9"/>
        <v>0</v>
      </c>
      <c r="AG86" s="139"/>
      <c r="AH86" s="139"/>
      <c r="AI86" s="139"/>
      <c r="AJ86" s="139"/>
      <c r="AK86" s="139"/>
    </row>
    <row r="87" spans="1:37" outlineLevel="1" x14ac:dyDescent="0.4">
      <c r="A87" s="167">
        <v>3963</v>
      </c>
      <c r="B87" s="167"/>
      <c r="C87" s="168" t="s">
        <v>122</v>
      </c>
      <c r="D87" s="169"/>
      <c r="E87" s="169"/>
      <c r="F87" s="169"/>
      <c r="G87" s="169"/>
      <c r="H87" s="169"/>
      <c r="I87" s="169"/>
      <c r="J87" s="170"/>
      <c r="K87" s="171"/>
      <c r="L87" s="171"/>
      <c r="M87" s="171"/>
      <c r="N87" s="151"/>
      <c r="O87" s="151"/>
      <c r="P87" s="151"/>
      <c r="Q87" s="151"/>
      <c r="R87" s="151"/>
      <c r="S87" s="151"/>
      <c r="T87" s="150">
        <f t="shared" si="10"/>
        <v>0</v>
      </c>
      <c r="U87" s="150"/>
      <c r="V87" s="150"/>
      <c r="W87" s="150"/>
      <c r="X87" s="150"/>
      <c r="Y87" s="150"/>
      <c r="Z87" s="151"/>
      <c r="AA87" s="151"/>
      <c r="AB87" s="151"/>
      <c r="AC87" s="151"/>
      <c r="AD87" s="151"/>
      <c r="AE87" s="151"/>
      <c r="AF87" s="139">
        <f t="shared" si="9"/>
        <v>0</v>
      </c>
      <c r="AG87" s="139"/>
      <c r="AH87" s="139"/>
      <c r="AI87" s="139"/>
      <c r="AJ87" s="139"/>
      <c r="AK87" s="139"/>
    </row>
    <row r="88" spans="1:37" outlineLevel="1" x14ac:dyDescent="0.4">
      <c r="A88" s="167">
        <v>3964</v>
      </c>
      <c r="B88" s="167"/>
      <c r="C88" s="168" t="s">
        <v>123</v>
      </c>
      <c r="D88" s="169"/>
      <c r="E88" s="169"/>
      <c r="F88" s="169"/>
      <c r="G88" s="169"/>
      <c r="H88" s="169"/>
      <c r="I88" s="169"/>
      <c r="J88" s="170"/>
      <c r="K88" s="171"/>
      <c r="L88" s="171"/>
      <c r="M88" s="171"/>
      <c r="N88" s="151"/>
      <c r="O88" s="151"/>
      <c r="P88" s="151"/>
      <c r="Q88" s="151"/>
      <c r="R88" s="151"/>
      <c r="S88" s="151"/>
      <c r="T88" s="150">
        <f t="shared" si="10"/>
        <v>0</v>
      </c>
      <c r="U88" s="150"/>
      <c r="V88" s="150"/>
      <c r="W88" s="150"/>
      <c r="X88" s="150"/>
      <c r="Y88" s="150"/>
      <c r="Z88" s="151"/>
      <c r="AA88" s="151"/>
      <c r="AB88" s="151"/>
      <c r="AC88" s="151"/>
      <c r="AD88" s="151"/>
      <c r="AE88" s="151"/>
      <c r="AF88" s="139">
        <f t="shared" si="9"/>
        <v>0</v>
      </c>
      <c r="AG88" s="139"/>
      <c r="AH88" s="139"/>
      <c r="AI88" s="139"/>
      <c r="AJ88" s="139"/>
      <c r="AK88" s="139"/>
    </row>
    <row r="89" spans="1:37" outlineLevel="1" x14ac:dyDescent="0.4">
      <c r="A89" s="167">
        <v>3965</v>
      </c>
      <c r="B89" s="167"/>
      <c r="C89" s="168" t="s">
        <v>124</v>
      </c>
      <c r="D89" s="169"/>
      <c r="E89" s="169"/>
      <c r="F89" s="169"/>
      <c r="G89" s="169"/>
      <c r="H89" s="169"/>
      <c r="I89" s="169"/>
      <c r="J89" s="170"/>
      <c r="K89" s="171"/>
      <c r="L89" s="171"/>
      <c r="M89" s="171"/>
      <c r="N89" s="151"/>
      <c r="O89" s="151"/>
      <c r="P89" s="151"/>
      <c r="Q89" s="151"/>
      <c r="R89" s="151"/>
      <c r="S89" s="151"/>
      <c r="T89" s="150">
        <f t="shared" si="10"/>
        <v>0</v>
      </c>
      <c r="U89" s="150"/>
      <c r="V89" s="150"/>
      <c r="W89" s="150"/>
      <c r="X89" s="150"/>
      <c r="Y89" s="150"/>
      <c r="Z89" s="151"/>
      <c r="AA89" s="151"/>
      <c r="AB89" s="151"/>
      <c r="AC89" s="151"/>
      <c r="AD89" s="151"/>
      <c r="AE89" s="151"/>
      <c r="AF89" s="139">
        <f t="shared" si="9"/>
        <v>0</v>
      </c>
      <c r="AG89" s="139"/>
      <c r="AH89" s="139"/>
      <c r="AI89" s="139"/>
      <c r="AJ89" s="139"/>
      <c r="AK89" s="139"/>
    </row>
    <row r="90" spans="1:37" outlineLevel="1" x14ac:dyDescent="0.4">
      <c r="A90" s="167">
        <v>3966</v>
      </c>
      <c r="B90" s="167"/>
      <c r="C90" s="168" t="s">
        <v>125</v>
      </c>
      <c r="D90" s="169"/>
      <c r="E90" s="169"/>
      <c r="F90" s="169"/>
      <c r="G90" s="169"/>
      <c r="H90" s="169"/>
      <c r="I90" s="169"/>
      <c r="J90" s="170"/>
      <c r="K90" s="171"/>
      <c r="L90" s="171"/>
      <c r="M90" s="171"/>
      <c r="N90" s="151"/>
      <c r="O90" s="151"/>
      <c r="P90" s="151"/>
      <c r="Q90" s="151"/>
      <c r="R90" s="151"/>
      <c r="S90" s="151"/>
      <c r="T90" s="150">
        <f t="shared" si="10"/>
        <v>0</v>
      </c>
      <c r="U90" s="150"/>
      <c r="V90" s="150"/>
      <c r="W90" s="150"/>
      <c r="X90" s="150"/>
      <c r="Y90" s="150"/>
      <c r="Z90" s="151"/>
      <c r="AA90" s="151"/>
      <c r="AB90" s="151"/>
      <c r="AC90" s="151"/>
      <c r="AD90" s="151"/>
      <c r="AE90" s="151"/>
      <c r="AF90" s="139">
        <f t="shared" si="9"/>
        <v>0</v>
      </c>
      <c r="AG90" s="139"/>
      <c r="AH90" s="139"/>
      <c r="AI90" s="139"/>
      <c r="AJ90" s="139"/>
      <c r="AK90" s="139"/>
    </row>
    <row r="91" spans="1:37" outlineLevel="1" x14ac:dyDescent="0.4">
      <c r="A91" s="167">
        <v>3967</v>
      </c>
      <c r="B91" s="167"/>
      <c r="C91" s="168" t="s">
        <v>126</v>
      </c>
      <c r="D91" s="169"/>
      <c r="E91" s="169"/>
      <c r="F91" s="169"/>
      <c r="G91" s="169"/>
      <c r="H91" s="169"/>
      <c r="I91" s="169"/>
      <c r="J91" s="170"/>
      <c r="K91" s="171"/>
      <c r="L91" s="171"/>
      <c r="M91" s="171"/>
      <c r="N91" s="151"/>
      <c r="O91" s="151"/>
      <c r="P91" s="151"/>
      <c r="Q91" s="151"/>
      <c r="R91" s="151"/>
      <c r="S91" s="151"/>
      <c r="T91" s="150">
        <f t="shared" si="10"/>
        <v>0</v>
      </c>
      <c r="U91" s="150"/>
      <c r="V91" s="150"/>
      <c r="W91" s="150"/>
      <c r="X91" s="150"/>
      <c r="Y91" s="150"/>
      <c r="Z91" s="151"/>
      <c r="AA91" s="151"/>
      <c r="AB91" s="151"/>
      <c r="AC91" s="151"/>
      <c r="AD91" s="151"/>
      <c r="AE91" s="151"/>
      <c r="AF91" s="139">
        <f t="shared" si="9"/>
        <v>0</v>
      </c>
      <c r="AG91" s="139"/>
      <c r="AH91" s="139"/>
      <c r="AI91" s="139"/>
      <c r="AJ91" s="139"/>
      <c r="AK91" s="139"/>
    </row>
    <row r="92" spans="1:37" outlineLevel="1" x14ac:dyDescent="0.4">
      <c r="A92" s="167">
        <v>3968</v>
      </c>
      <c r="B92" s="167"/>
      <c r="C92" s="168" t="s">
        <v>127</v>
      </c>
      <c r="D92" s="169"/>
      <c r="E92" s="169"/>
      <c r="F92" s="169"/>
      <c r="G92" s="169"/>
      <c r="H92" s="169"/>
      <c r="I92" s="169"/>
      <c r="J92" s="170"/>
      <c r="K92" s="171"/>
      <c r="L92" s="171"/>
      <c r="M92" s="171"/>
      <c r="N92" s="151"/>
      <c r="O92" s="151"/>
      <c r="P92" s="151"/>
      <c r="Q92" s="151"/>
      <c r="R92" s="151"/>
      <c r="S92" s="151"/>
      <c r="T92" s="150">
        <f t="shared" si="10"/>
        <v>0</v>
      </c>
      <c r="U92" s="150"/>
      <c r="V92" s="150"/>
      <c r="W92" s="150"/>
      <c r="X92" s="150"/>
      <c r="Y92" s="150"/>
      <c r="Z92" s="151"/>
      <c r="AA92" s="151"/>
      <c r="AB92" s="151"/>
      <c r="AC92" s="151"/>
      <c r="AD92" s="151"/>
      <c r="AE92" s="151"/>
      <c r="AF92" s="139">
        <f t="shared" si="9"/>
        <v>0</v>
      </c>
      <c r="AG92" s="139"/>
      <c r="AH92" s="139"/>
      <c r="AI92" s="139"/>
      <c r="AJ92" s="139"/>
      <c r="AK92" s="139"/>
    </row>
    <row r="93" spans="1:37" outlineLevel="1" x14ac:dyDescent="0.4">
      <c r="A93" s="167">
        <v>3970</v>
      </c>
      <c r="B93" s="167"/>
      <c r="C93" s="168" t="s">
        <v>128</v>
      </c>
      <c r="D93" s="169"/>
      <c r="E93" s="169"/>
      <c r="F93" s="169"/>
      <c r="G93" s="169"/>
      <c r="H93" s="169"/>
      <c r="I93" s="169"/>
      <c r="J93" s="170"/>
      <c r="K93" s="171"/>
      <c r="L93" s="171"/>
      <c r="M93" s="171"/>
      <c r="N93" s="151"/>
      <c r="O93" s="151"/>
      <c r="P93" s="151"/>
      <c r="Q93" s="151"/>
      <c r="R93" s="151"/>
      <c r="S93" s="151"/>
      <c r="T93" s="150">
        <f t="shared" si="10"/>
        <v>0</v>
      </c>
      <c r="U93" s="150"/>
      <c r="V93" s="150"/>
      <c r="W93" s="150"/>
      <c r="X93" s="150"/>
      <c r="Y93" s="150"/>
      <c r="Z93" s="151"/>
      <c r="AA93" s="151"/>
      <c r="AB93" s="151"/>
      <c r="AC93" s="151"/>
      <c r="AD93" s="151"/>
      <c r="AE93" s="151"/>
      <c r="AF93" s="139">
        <f t="shared" si="9"/>
        <v>0</v>
      </c>
      <c r="AG93" s="139"/>
      <c r="AH93" s="139"/>
      <c r="AI93" s="139"/>
      <c r="AJ93" s="139"/>
      <c r="AK93" s="139"/>
    </row>
    <row r="94" spans="1:37" outlineLevel="1" x14ac:dyDescent="0.4">
      <c r="A94" s="167">
        <v>3971</v>
      </c>
      <c r="B94" s="167"/>
      <c r="C94" s="168" t="s">
        <v>129</v>
      </c>
      <c r="D94" s="169"/>
      <c r="E94" s="169"/>
      <c r="F94" s="169"/>
      <c r="G94" s="169"/>
      <c r="H94" s="169"/>
      <c r="I94" s="169"/>
      <c r="J94" s="170"/>
      <c r="K94" s="171"/>
      <c r="L94" s="171"/>
      <c r="M94" s="171"/>
      <c r="N94" s="151"/>
      <c r="O94" s="151"/>
      <c r="P94" s="151"/>
      <c r="Q94" s="151"/>
      <c r="R94" s="151"/>
      <c r="S94" s="151"/>
      <c r="T94" s="150">
        <f t="shared" si="10"/>
        <v>0</v>
      </c>
      <c r="U94" s="150"/>
      <c r="V94" s="150"/>
      <c r="W94" s="150"/>
      <c r="X94" s="150"/>
      <c r="Y94" s="150"/>
      <c r="Z94" s="151"/>
      <c r="AA94" s="151"/>
      <c r="AB94" s="151"/>
      <c r="AC94" s="151"/>
      <c r="AD94" s="151"/>
      <c r="AE94" s="151"/>
      <c r="AF94" s="139">
        <f t="shared" si="9"/>
        <v>0</v>
      </c>
      <c r="AG94" s="139"/>
      <c r="AH94" s="139"/>
      <c r="AI94" s="139"/>
      <c r="AJ94" s="139"/>
      <c r="AK94" s="139"/>
    </row>
    <row r="95" spans="1:37" outlineLevel="1" x14ac:dyDescent="0.4">
      <c r="A95" s="167">
        <v>3972</v>
      </c>
      <c r="B95" s="167"/>
      <c r="C95" s="168" t="s">
        <v>130</v>
      </c>
      <c r="D95" s="169"/>
      <c r="E95" s="169"/>
      <c r="F95" s="169"/>
      <c r="G95" s="169"/>
      <c r="H95" s="169"/>
      <c r="I95" s="169"/>
      <c r="J95" s="170"/>
      <c r="K95" s="171"/>
      <c r="L95" s="171"/>
      <c r="M95" s="171"/>
      <c r="N95" s="151"/>
      <c r="O95" s="151"/>
      <c r="P95" s="151"/>
      <c r="Q95" s="151"/>
      <c r="R95" s="151"/>
      <c r="S95" s="151"/>
      <c r="T95" s="150">
        <f t="shared" si="10"/>
        <v>0</v>
      </c>
      <c r="U95" s="150"/>
      <c r="V95" s="150"/>
      <c r="W95" s="150"/>
      <c r="X95" s="150"/>
      <c r="Y95" s="150"/>
      <c r="Z95" s="151"/>
      <c r="AA95" s="151"/>
      <c r="AB95" s="151"/>
      <c r="AC95" s="151"/>
      <c r="AD95" s="151"/>
      <c r="AE95" s="151"/>
      <c r="AF95" s="139">
        <f t="shared" si="9"/>
        <v>0</v>
      </c>
      <c r="AG95" s="139"/>
      <c r="AH95" s="139"/>
      <c r="AI95" s="139"/>
      <c r="AJ95" s="139"/>
      <c r="AK95" s="139"/>
    </row>
    <row r="96" spans="1:37" outlineLevel="1" x14ac:dyDescent="0.4">
      <c r="A96" s="167">
        <v>3973</v>
      </c>
      <c r="B96" s="167"/>
      <c r="C96" s="168" t="s">
        <v>131</v>
      </c>
      <c r="D96" s="169"/>
      <c r="E96" s="169"/>
      <c r="F96" s="169"/>
      <c r="G96" s="169"/>
      <c r="H96" s="169"/>
      <c r="I96" s="169"/>
      <c r="J96" s="170"/>
      <c r="K96" s="171"/>
      <c r="L96" s="171"/>
      <c r="M96" s="171"/>
      <c r="N96" s="151"/>
      <c r="O96" s="151"/>
      <c r="P96" s="151"/>
      <c r="Q96" s="151"/>
      <c r="R96" s="151"/>
      <c r="S96" s="151"/>
      <c r="T96" s="150">
        <f t="shared" si="10"/>
        <v>0</v>
      </c>
      <c r="U96" s="150"/>
      <c r="V96" s="150"/>
      <c r="W96" s="150"/>
      <c r="X96" s="150"/>
      <c r="Y96" s="150"/>
      <c r="Z96" s="151"/>
      <c r="AA96" s="151"/>
      <c r="AB96" s="151"/>
      <c r="AC96" s="151"/>
      <c r="AD96" s="151"/>
      <c r="AE96" s="151"/>
      <c r="AF96" s="139">
        <f t="shared" si="9"/>
        <v>0</v>
      </c>
      <c r="AG96" s="139"/>
      <c r="AH96" s="139"/>
      <c r="AI96" s="139"/>
      <c r="AJ96" s="139"/>
      <c r="AK96" s="139"/>
    </row>
    <row r="97" spans="1:37" outlineLevel="1" x14ac:dyDescent="0.4">
      <c r="A97" s="167">
        <v>3974</v>
      </c>
      <c r="B97" s="167"/>
      <c r="C97" s="168" t="s">
        <v>132</v>
      </c>
      <c r="D97" s="169"/>
      <c r="E97" s="169"/>
      <c r="F97" s="169"/>
      <c r="G97" s="169"/>
      <c r="H97" s="169"/>
      <c r="I97" s="169"/>
      <c r="J97" s="170"/>
      <c r="K97" s="171"/>
      <c r="L97" s="171"/>
      <c r="M97" s="171"/>
      <c r="N97" s="151"/>
      <c r="O97" s="151"/>
      <c r="P97" s="151"/>
      <c r="Q97" s="151"/>
      <c r="R97" s="151"/>
      <c r="S97" s="151"/>
      <c r="T97" s="150">
        <f t="shared" si="10"/>
        <v>0</v>
      </c>
      <c r="U97" s="150"/>
      <c r="V97" s="150"/>
      <c r="W97" s="150"/>
      <c r="X97" s="150"/>
      <c r="Y97" s="150"/>
      <c r="Z97" s="151"/>
      <c r="AA97" s="151"/>
      <c r="AB97" s="151"/>
      <c r="AC97" s="151"/>
      <c r="AD97" s="151"/>
      <c r="AE97" s="151"/>
      <c r="AF97" s="139">
        <f t="shared" si="9"/>
        <v>0</v>
      </c>
      <c r="AG97" s="139"/>
      <c r="AH97" s="139"/>
      <c r="AI97" s="139"/>
      <c r="AJ97" s="139"/>
      <c r="AK97" s="139"/>
    </row>
    <row r="98" spans="1:37" outlineLevel="1" x14ac:dyDescent="0.4">
      <c r="A98" s="167">
        <v>3975</v>
      </c>
      <c r="B98" s="167"/>
      <c r="C98" s="168" t="s">
        <v>133</v>
      </c>
      <c r="D98" s="169"/>
      <c r="E98" s="169"/>
      <c r="F98" s="169"/>
      <c r="G98" s="169"/>
      <c r="H98" s="169"/>
      <c r="I98" s="169"/>
      <c r="J98" s="170"/>
      <c r="K98" s="171"/>
      <c r="L98" s="171"/>
      <c r="M98" s="171"/>
      <c r="N98" s="151"/>
      <c r="O98" s="151"/>
      <c r="P98" s="151"/>
      <c r="Q98" s="151"/>
      <c r="R98" s="151"/>
      <c r="S98" s="151"/>
      <c r="T98" s="150">
        <f t="shared" si="10"/>
        <v>0</v>
      </c>
      <c r="U98" s="150"/>
      <c r="V98" s="150"/>
      <c r="W98" s="150"/>
      <c r="X98" s="150"/>
      <c r="Y98" s="150"/>
      <c r="Z98" s="151"/>
      <c r="AA98" s="151"/>
      <c r="AB98" s="151"/>
      <c r="AC98" s="151"/>
      <c r="AD98" s="151"/>
      <c r="AE98" s="151"/>
      <c r="AF98" s="139">
        <f t="shared" si="9"/>
        <v>0</v>
      </c>
      <c r="AG98" s="139"/>
      <c r="AH98" s="139"/>
      <c r="AI98" s="139"/>
      <c r="AJ98" s="139"/>
      <c r="AK98" s="139"/>
    </row>
    <row r="99" spans="1:37" outlineLevel="1" x14ac:dyDescent="0.4">
      <c r="A99" s="167">
        <v>3976</v>
      </c>
      <c r="B99" s="167"/>
      <c r="C99" s="168" t="s">
        <v>134</v>
      </c>
      <c r="D99" s="169"/>
      <c r="E99" s="169"/>
      <c r="F99" s="169"/>
      <c r="G99" s="169"/>
      <c r="H99" s="169"/>
      <c r="I99" s="169"/>
      <c r="J99" s="170"/>
      <c r="K99" s="171"/>
      <c r="L99" s="171"/>
      <c r="M99" s="171"/>
      <c r="N99" s="151"/>
      <c r="O99" s="151"/>
      <c r="P99" s="151"/>
      <c r="Q99" s="151"/>
      <c r="R99" s="151"/>
      <c r="S99" s="151"/>
      <c r="T99" s="150">
        <f t="shared" si="10"/>
        <v>0</v>
      </c>
      <c r="U99" s="150"/>
      <c r="V99" s="150"/>
      <c r="W99" s="150"/>
      <c r="X99" s="150"/>
      <c r="Y99" s="150"/>
      <c r="Z99" s="151"/>
      <c r="AA99" s="151"/>
      <c r="AB99" s="151"/>
      <c r="AC99" s="151"/>
      <c r="AD99" s="151"/>
      <c r="AE99" s="151"/>
      <c r="AF99" s="139">
        <f t="shared" si="9"/>
        <v>0</v>
      </c>
      <c r="AG99" s="139"/>
      <c r="AH99" s="139"/>
      <c r="AI99" s="139"/>
      <c r="AJ99" s="139"/>
      <c r="AK99" s="139"/>
    </row>
    <row r="100" spans="1:37" outlineLevel="1" x14ac:dyDescent="0.4">
      <c r="A100" s="167">
        <v>3977</v>
      </c>
      <c r="B100" s="167"/>
      <c r="C100" s="168" t="s">
        <v>135</v>
      </c>
      <c r="D100" s="169"/>
      <c r="E100" s="169"/>
      <c r="F100" s="169"/>
      <c r="G100" s="169"/>
      <c r="H100" s="169"/>
      <c r="I100" s="169"/>
      <c r="J100" s="170"/>
      <c r="K100" s="171"/>
      <c r="L100" s="171"/>
      <c r="M100" s="171"/>
      <c r="N100" s="151"/>
      <c r="O100" s="151"/>
      <c r="P100" s="151"/>
      <c r="Q100" s="151"/>
      <c r="R100" s="151"/>
      <c r="S100" s="151"/>
      <c r="T100" s="150">
        <f t="shared" si="10"/>
        <v>0</v>
      </c>
      <c r="U100" s="150"/>
      <c r="V100" s="150"/>
      <c r="W100" s="150"/>
      <c r="X100" s="150"/>
      <c r="Y100" s="150"/>
      <c r="Z100" s="151"/>
      <c r="AA100" s="151"/>
      <c r="AB100" s="151"/>
      <c r="AC100" s="151"/>
      <c r="AD100" s="151"/>
      <c r="AE100" s="151"/>
      <c r="AF100" s="139">
        <f t="shared" si="9"/>
        <v>0</v>
      </c>
      <c r="AG100" s="139"/>
      <c r="AH100" s="139"/>
      <c r="AI100" s="139"/>
      <c r="AJ100" s="139"/>
      <c r="AK100" s="139"/>
    </row>
    <row r="101" spans="1:37" outlineLevel="1" x14ac:dyDescent="0.4">
      <c r="A101" s="167">
        <v>3978</v>
      </c>
      <c r="B101" s="167"/>
      <c r="C101" s="168" t="s">
        <v>136</v>
      </c>
      <c r="D101" s="169"/>
      <c r="E101" s="169"/>
      <c r="F101" s="169"/>
      <c r="G101" s="169"/>
      <c r="H101" s="169"/>
      <c r="I101" s="169"/>
      <c r="J101" s="170"/>
      <c r="K101" s="171"/>
      <c r="L101" s="171"/>
      <c r="M101" s="171"/>
      <c r="N101" s="151"/>
      <c r="O101" s="151"/>
      <c r="P101" s="151"/>
      <c r="Q101" s="151"/>
      <c r="R101" s="151"/>
      <c r="S101" s="151"/>
      <c r="T101" s="150">
        <f t="shared" si="10"/>
        <v>0</v>
      </c>
      <c r="U101" s="150"/>
      <c r="V101" s="150"/>
      <c r="W101" s="150"/>
      <c r="X101" s="150"/>
      <c r="Y101" s="150"/>
      <c r="Z101" s="151"/>
      <c r="AA101" s="151"/>
      <c r="AB101" s="151"/>
      <c r="AC101" s="151"/>
      <c r="AD101" s="151"/>
      <c r="AE101" s="151"/>
      <c r="AF101" s="139">
        <f t="shared" si="9"/>
        <v>0</v>
      </c>
      <c r="AG101" s="139"/>
      <c r="AH101" s="139"/>
      <c r="AI101" s="139"/>
      <c r="AJ101" s="139"/>
      <c r="AK101" s="139"/>
    </row>
    <row r="102" spans="1:37" outlineLevel="1" x14ac:dyDescent="0.4">
      <c r="A102" s="167">
        <v>3979</v>
      </c>
      <c r="B102" s="167"/>
      <c r="C102" s="168" t="s">
        <v>137</v>
      </c>
      <c r="D102" s="169"/>
      <c r="E102" s="169"/>
      <c r="F102" s="169"/>
      <c r="G102" s="169"/>
      <c r="H102" s="169"/>
      <c r="I102" s="169"/>
      <c r="J102" s="170"/>
      <c r="K102" s="171"/>
      <c r="L102" s="171"/>
      <c r="M102" s="171"/>
      <c r="N102" s="151"/>
      <c r="O102" s="151"/>
      <c r="P102" s="151"/>
      <c r="Q102" s="151"/>
      <c r="R102" s="151"/>
      <c r="S102" s="151"/>
      <c r="T102" s="150">
        <f t="shared" si="10"/>
        <v>0</v>
      </c>
      <c r="U102" s="150"/>
      <c r="V102" s="150"/>
      <c r="W102" s="150"/>
      <c r="X102" s="150"/>
      <c r="Y102" s="150"/>
      <c r="Z102" s="151"/>
      <c r="AA102" s="151"/>
      <c r="AB102" s="151"/>
      <c r="AC102" s="151"/>
      <c r="AD102" s="151"/>
      <c r="AE102" s="151"/>
      <c r="AF102" s="139">
        <f t="shared" si="9"/>
        <v>0</v>
      </c>
      <c r="AG102" s="139"/>
      <c r="AH102" s="139"/>
      <c r="AI102" s="139"/>
      <c r="AJ102" s="139"/>
      <c r="AK102" s="139"/>
    </row>
    <row r="103" spans="1:37" outlineLevel="1" x14ac:dyDescent="0.4">
      <c r="A103" s="167">
        <v>3980</v>
      </c>
      <c r="B103" s="167"/>
      <c r="C103" s="168" t="s">
        <v>138</v>
      </c>
      <c r="D103" s="169"/>
      <c r="E103" s="169"/>
      <c r="F103" s="169"/>
      <c r="G103" s="169"/>
      <c r="H103" s="169"/>
      <c r="I103" s="169"/>
      <c r="J103" s="170"/>
      <c r="K103" s="171"/>
      <c r="L103" s="171"/>
      <c r="M103" s="171"/>
      <c r="N103" s="151"/>
      <c r="O103" s="151"/>
      <c r="P103" s="151"/>
      <c r="Q103" s="151"/>
      <c r="R103" s="151"/>
      <c r="S103" s="151"/>
      <c r="T103" s="150">
        <f t="shared" si="10"/>
        <v>0</v>
      </c>
      <c r="U103" s="150"/>
      <c r="V103" s="150"/>
      <c r="W103" s="150"/>
      <c r="X103" s="150"/>
      <c r="Y103" s="150"/>
      <c r="Z103" s="151"/>
      <c r="AA103" s="151"/>
      <c r="AB103" s="151"/>
      <c r="AC103" s="151"/>
      <c r="AD103" s="151"/>
      <c r="AE103" s="151"/>
      <c r="AF103" s="139">
        <f t="shared" si="9"/>
        <v>0</v>
      </c>
      <c r="AG103" s="139"/>
      <c r="AH103" s="139"/>
      <c r="AI103" s="139"/>
      <c r="AJ103" s="139"/>
      <c r="AK103" s="139"/>
    </row>
    <row r="104" spans="1:37" outlineLevel="1" x14ac:dyDescent="0.4">
      <c r="A104" s="167">
        <v>3981</v>
      </c>
      <c r="B104" s="167"/>
      <c r="C104" s="168" t="s">
        <v>139</v>
      </c>
      <c r="D104" s="169"/>
      <c r="E104" s="169"/>
      <c r="F104" s="169"/>
      <c r="G104" s="169"/>
      <c r="H104" s="169"/>
      <c r="I104" s="169"/>
      <c r="J104" s="170"/>
      <c r="K104" s="171"/>
      <c r="L104" s="171"/>
      <c r="M104" s="171"/>
      <c r="N104" s="151"/>
      <c r="O104" s="151"/>
      <c r="P104" s="151"/>
      <c r="Q104" s="151"/>
      <c r="R104" s="151"/>
      <c r="S104" s="151"/>
      <c r="T104" s="150">
        <f t="shared" si="10"/>
        <v>0</v>
      </c>
      <c r="U104" s="150"/>
      <c r="V104" s="150"/>
      <c r="W104" s="150"/>
      <c r="X104" s="150"/>
      <c r="Y104" s="150"/>
      <c r="Z104" s="151"/>
      <c r="AA104" s="151"/>
      <c r="AB104" s="151"/>
      <c r="AC104" s="151"/>
      <c r="AD104" s="151"/>
      <c r="AE104" s="151"/>
      <c r="AF104" s="139">
        <f t="shared" si="9"/>
        <v>0</v>
      </c>
      <c r="AG104" s="139"/>
      <c r="AH104" s="139"/>
      <c r="AI104" s="139"/>
      <c r="AJ104" s="139"/>
      <c r="AK104" s="139"/>
    </row>
    <row r="105" spans="1:37" outlineLevel="1" x14ac:dyDescent="0.4">
      <c r="A105" s="167">
        <v>3982</v>
      </c>
      <c r="B105" s="167"/>
      <c r="C105" s="168" t="s">
        <v>140</v>
      </c>
      <c r="D105" s="169"/>
      <c r="E105" s="169"/>
      <c r="F105" s="169"/>
      <c r="G105" s="169"/>
      <c r="H105" s="169"/>
      <c r="I105" s="169"/>
      <c r="J105" s="170"/>
      <c r="K105" s="171"/>
      <c r="L105" s="171"/>
      <c r="M105" s="171"/>
      <c r="N105" s="151"/>
      <c r="O105" s="151"/>
      <c r="P105" s="151"/>
      <c r="Q105" s="151"/>
      <c r="R105" s="151"/>
      <c r="S105" s="151"/>
      <c r="T105" s="150">
        <f t="shared" si="10"/>
        <v>0</v>
      </c>
      <c r="U105" s="150"/>
      <c r="V105" s="150"/>
      <c r="W105" s="150"/>
      <c r="X105" s="150"/>
      <c r="Y105" s="150"/>
      <c r="Z105" s="151"/>
      <c r="AA105" s="151"/>
      <c r="AB105" s="151"/>
      <c r="AC105" s="151"/>
      <c r="AD105" s="151"/>
      <c r="AE105" s="151"/>
      <c r="AF105" s="139">
        <f t="shared" si="9"/>
        <v>0</v>
      </c>
      <c r="AG105" s="139"/>
      <c r="AH105" s="139"/>
      <c r="AI105" s="139"/>
      <c r="AJ105" s="139"/>
      <c r="AK105" s="139"/>
    </row>
    <row r="106" spans="1:37" outlineLevel="1" x14ac:dyDescent="0.4">
      <c r="A106" s="167">
        <v>3983</v>
      </c>
      <c r="B106" s="167"/>
      <c r="C106" s="168" t="s">
        <v>141</v>
      </c>
      <c r="D106" s="169"/>
      <c r="E106" s="169"/>
      <c r="F106" s="169"/>
      <c r="G106" s="169"/>
      <c r="H106" s="169"/>
      <c r="I106" s="169"/>
      <c r="J106" s="170"/>
      <c r="K106" s="171"/>
      <c r="L106" s="171"/>
      <c r="M106" s="171"/>
      <c r="N106" s="151"/>
      <c r="O106" s="151"/>
      <c r="P106" s="151"/>
      <c r="Q106" s="151"/>
      <c r="R106" s="151"/>
      <c r="S106" s="151"/>
      <c r="T106" s="150">
        <f t="shared" si="10"/>
        <v>0</v>
      </c>
      <c r="U106" s="150"/>
      <c r="V106" s="150"/>
      <c r="W106" s="150"/>
      <c r="X106" s="150"/>
      <c r="Y106" s="150"/>
      <c r="Z106" s="151"/>
      <c r="AA106" s="151"/>
      <c r="AB106" s="151"/>
      <c r="AC106" s="151"/>
      <c r="AD106" s="151"/>
      <c r="AE106" s="151"/>
      <c r="AF106" s="139">
        <f t="shared" si="9"/>
        <v>0</v>
      </c>
      <c r="AG106" s="139"/>
      <c r="AH106" s="139"/>
      <c r="AI106" s="139"/>
      <c r="AJ106" s="139"/>
      <c r="AK106" s="139"/>
    </row>
    <row r="107" spans="1:37" outlineLevel="1" x14ac:dyDescent="0.4">
      <c r="A107" s="167">
        <v>3984</v>
      </c>
      <c r="B107" s="167"/>
      <c r="C107" s="168" t="s">
        <v>142</v>
      </c>
      <c r="D107" s="169"/>
      <c r="E107" s="169"/>
      <c r="F107" s="169"/>
      <c r="G107" s="169"/>
      <c r="H107" s="169"/>
      <c r="I107" s="169"/>
      <c r="J107" s="170"/>
      <c r="K107" s="171"/>
      <c r="L107" s="171"/>
      <c r="M107" s="171"/>
      <c r="N107" s="151"/>
      <c r="O107" s="151"/>
      <c r="P107" s="151"/>
      <c r="Q107" s="151"/>
      <c r="R107" s="151"/>
      <c r="S107" s="151"/>
      <c r="T107" s="150">
        <f t="shared" si="10"/>
        <v>0</v>
      </c>
      <c r="U107" s="150"/>
      <c r="V107" s="150"/>
      <c r="W107" s="150"/>
      <c r="X107" s="150"/>
      <c r="Y107" s="150"/>
      <c r="Z107" s="151"/>
      <c r="AA107" s="151"/>
      <c r="AB107" s="151"/>
      <c r="AC107" s="151"/>
      <c r="AD107" s="151"/>
      <c r="AE107" s="151"/>
      <c r="AF107" s="139">
        <f t="shared" si="9"/>
        <v>0</v>
      </c>
      <c r="AG107" s="139"/>
      <c r="AH107" s="139"/>
      <c r="AI107" s="139"/>
      <c r="AJ107" s="139"/>
      <c r="AK107" s="139"/>
    </row>
    <row r="108" spans="1:37" outlineLevel="1" x14ac:dyDescent="0.4">
      <c r="A108" s="167">
        <v>3985</v>
      </c>
      <c r="B108" s="167"/>
      <c r="C108" s="168" t="s">
        <v>143</v>
      </c>
      <c r="D108" s="169"/>
      <c r="E108" s="169"/>
      <c r="F108" s="169"/>
      <c r="G108" s="169"/>
      <c r="H108" s="169"/>
      <c r="I108" s="169"/>
      <c r="J108" s="170"/>
      <c r="K108" s="171"/>
      <c r="L108" s="171"/>
      <c r="M108" s="171"/>
      <c r="N108" s="151"/>
      <c r="O108" s="151"/>
      <c r="P108" s="151"/>
      <c r="Q108" s="151"/>
      <c r="R108" s="151"/>
      <c r="S108" s="151"/>
      <c r="T108" s="150">
        <f t="shared" si="10"/>
        <v>0</v>
      </c>
      <c r="U108" s="150"/>
      <c r="V108" s="150"/>
      <c r="W108" s="150"/>
      <c r="X108" s="150"/>
      <c r="Y108" s="150"/>
      <c r="Z108" s="151"/>
      <c r="AA108" s="151"/>
      <c r="AB108" s="151"/>
      <c r="AC108" s="151"/>
      <c r="AD108" s="151"/>
      <c r="AE108" s="151"/>
      <c r="AF108" s="139">
        <f t="shared" si="9"/>
        <v>0</v>
      </c>
      <c r="AG108" s="139"/>
      <c r="AH108" s="139"/>
      <c r="AI108" s="139"/>
      <c r="AJ108" s="139"/>
      <c r="AK108" s="139"/>
    </row>
    <row r="109" spans="1:37" outlineLevel="1" x14ac:dyDescent="0.4">
      <c r="A109" s="167">
        <v>3986</v>
      </c>
      <c r="B109" s="167"/>
      <c r="C109" s="168" t="s">
        <v>144</v>
      </c>
      <c r="D109" s="169"/>
      <c r="E109" s="169"/>
      <c r="F109" s="169"/>
      <c r="G109" s="169"/>
      <c r="H109" s="169"/>
      <c r="I109" s="169"/>
      <c r="J109" s="170"/>
      <c r="K109" s="171"/>
      <c r="L109" s="171"/>
      <c r="M109" s="171"/>
      <c r="N109" s="151"/>
      <c r="O109" s="151"/>
      <c r="P109" s="151"/>
      <c r="Q109" s="151"/>
      <c r="R109" s="151"/>
      <c r="S109" s="151"/>
      <c r="T109" s="150">
        <f t="shared" si="10"/>
        <v>0</v>
      </c>
      <c r="U109" s="150"/>
      <c r="V109" s="150"/>
      <c r="W109" s="150"/>
      <c r="X109" s="150"/>
      <c r="Y109" s="150"/>
      <c r="Z109" s="151"/>
      <c r="AA109" s="151"/>
      <c r="AB109" s="151"/>
      <c r="AC109" s="151"/>
      <c r="AD109" s="151"/>
      <c r="AE109" s="151"/>
      <c r="AF109" s="139">
        <f t="shared" si="9"/>
        <v>0</v>
      </c>
      <c r="AG109" s="139"/>
      <c r="AH109" s="139"/>
      <c r="AI109" s="139"/>
      <c r="AJ109" s="139"/>
      <c r="AK109" s="139"/>
    </row>
    <row r="110" spans="1:37" outlineLevel="1" x14ac:dyDescent="0.4">
      <c r="A110" s="167">
        <v>3987</v>
      </c>
      <c r="B110" s="167"/>
      <c r="C110" s="168" t="s">
        <v>145</v>
      </c>
      <c r="D110" s="169"/>
      <c r="E110" s="169"/>
      <c r="F110" s="169"/>
      <c r="G110" s="169"/>
      <c r="H110" s="169"/>
      <c r="I110" s="169"/>
      <c r="J110" s="170"/>
      <c r="K110" s="171"/>
      <c r="L110" s="171"/>
      <c r="M110" s="171"/>
      <c r="N110" s="151"/>
      <c r="O110" s="151"/>
      <c r="P110" s="151"/>
      <c r="Q110" s="151"/>
      <c r="R110" s="151"/>
      <c r="S110" s="151"/>
      <c r="T110" s="150">
        <f t="shared" si="10"/>
        <v>0</v>
      </c>
      <c r="U110" s="150"/>
      <c r="V110" s="150"/>
      <c r="W110" s="150"/>
      <c r="X110" s="150"/>
      <c r="Y110" s="150"/>
      <c r="Z110" s="151"/>
      <c r="AA110" s="151"/>
      <c r="AB110" s="151"/>
      <c r="AC110" s="151"/>
      <c r="AD110" s="151"/>
      <c r="AE110" s="151"/>
      <c r="AF110" s="139">
        <f t="shared" si="9"/>
        <v>0</v>
      </c>
      <c r="AG110" s="139"/>
      <c r="AH110" s="139"/>
      <c r="AI110" s="139"/>
      <c r="AJ110" s="139"/>
      <c r="AK110" s="139"/>
    </row>
    <row r="111" spans="1:37" outlineLevel="1" x14ac:dyDescent="0.4">
      <c r="A111" s="167">
        <v>3988</v>
      </c>
      <c r="B111" s="167"/>
      <c r="C111" s="168" t="s">
        <v>146</v>
      </c>
      <c r="D111" s="169"/>
      <c r="E111" s="169"/>
      <c r="F111" s="169"/>
      <c r="G111" s="169"/>
      <c r="H111" s="169"/>
      <c r="I111" s="169"/>
      <c r="J111" s="170"/>
      <c r="K111" s="171"/>
      <c r="L111" s="171"/>
      <c r="M111" s="171"/>
      <c r="N111" s="151"/>
      <c r="O111" s="151"/>
      <c r="P111" s="151"/>
      <c r="Q111" s="151"/>
      <c r="R111" s="151"/>
      <c r="S111" s="151"/>
      <c r="T111" s="150">
        <f t="shared" si="10"/>
        <v>0</v>
      </c>
      <c r="U111" s="150"/>
      <c r="V111" s="150"/>
      <c r="W111" s="150"/>
      <c r="X111" s="150"/>
      <c r="Y111" s="150"/>
      <c r="Z111" s="151"/>
      <c r="AA111" s="151"/>
      <c r="AB111" s="151"/>
      <c r="AC111" s="151"/>
      <c r="AD111" s="151"/>
      <c r="AE111" s="151"/>
      <c r="AF111" s="139">
        <f t="shared" si="9"/>
        <v>0</v>
      </c>
      <c r="AG111" s="139"/>
      <c r="AH111" s="139"/>
      <c r="AI111" s="139"/>
      <c r="AJ111" s="139"/>
      <c r="AK111" s="139"/>
    </row>
    <row r="112" spans="1:37" ht="15" outlineLevel="1" thickBot="1" x14ac:dyDescent="0.45">
      <c r="A112" s="161">
        <v>3989</v>
      </c>
      <c r="B112" s="161"/>
      <c r="C112" s="162" t="s">
        <v>147</v>
      </c>
      <c r="D112" s="163"/>
      <c r="E112" s="163"/>
      <c r="F112" s="163"/>
      <c r="G112" s="163"/>
      <c r="H112" s="163"/>
      <c r="I112" s="163"/>
      <c r="J112" s="164"/>
      <c r="K112" s="165"/>
      <c r="L112" s="165"/>
      <c r="M112" s="165"/>
      <c r="N112" s="166"/>
      <c r="O112" s="166"/>
      <c r="P112" s="166"/>
      <c r="Q112" s="166"/>
      <c r="R112" s="166"/>
      <c r="S112" s="166"/>
      <c r="T112" s="150">
        <f t="shared" si="10"/>
        <v>0</v>
      </c>
      <c r="U112" s="150"/>
      <c r="V112" s="150"/>
      <c r="W112" s="150"/>
      <c r="X112" s="150"/>
      <c r="Y112" s="150"/>
      <c r="Z112" s="166"/>
      <c r="AA112" s="166"/>
      <c r="AB112" s="166"/>
      <c r="AC112" s="166"/>
      <c r="AD112" s="166"/>
      <c r="AE112" s="166"/>
      <c r="AF112" s="139">
        <f t="shared" ref="AF112" si="11">T112-Z112</f>
        <v>0</v>
      </c>
      <c r="AG112" s="139"/>
      <c r="AH112" s="139"/>
      <c r="AI112" s="139"/>
      <c r="AJ112" s="139"/>
      <c r="AK112" s="139"/>
    </row>
    <row r="113" spans="1:37" ht="15" thickBot="1" x14ac:dyDescent="0.45">
      <c r="A113" s="160" t="s">
        <v>28</v>
      </c>
      <c r="B113" s="160"/>
      <c r="C113" s="160"/>
      <c r="D113" s="160"/>
      <c r="E113" s="160"/>
      <c r="F113" s="160"/>
      <c r="G113" s="160"/>
      <c r="H113" s="160"/>
      <c r="I113" s="160"/>
      <c r="J113" s="160"/>
      <c r="K113" s="141">
        <f>SUM(K45:M112)</f>
        <v>0</v>
      </c>
      <c r="L113" s="141"/>
      <c r="M113" s="141"/>
      <c r="N113" s="142">
        <f>SUM(N45:S112)</f>
        <v>0</v>
      </c>
      <c r="O113" s="142"/>
      <c r="P113" s="142"/>
      <c r="Q113" s="142"/>
      <c r="R113" s="142"/>
      <c r="S113" s="142"/>
      <c r="T113" s="141">
        <f>SUM(T45:Y112)</f>
        <v>0</v>
      </c>
      <c r="U113" s="141"/>
      <c r="V113" s="141"/>
      <c r="W113" s="141"/>
      <c r="X113" s="141"/>
      <c r="Y113" s="141"/>
      <c r="Z113" s="142">
        <f>SUM(Z45:AE112)</f>
        <v>0</v>
      </c>
      <c r="AA113" s="142"/>
      <c r="AB113" s="142"/>
      <c r="AC113" s="142"/>
      <c r="AD113" s="142"/>
      <c r="AE113" s="142"/>
      <c r="AF113" s="143">
        <f>T113-Z113</f>
        <v>0</v>
      </c>
      <c r="AG113" s="144"/>
      <c r="AH113" s="144"/>
      <c r="AI113" s="144"/>
      <c r="AJ113" s="144"/>
      <c r="AK113" s="145"/>
    </row>
    <row r="114" spans="1:37" outlineLevel="1" x14ac:dyDescent="0.4">
      <c r="A114" s="172">
        <v>5101</v>
      </c>
      <c r="B114" s="172"/>
      <c r="C114" s="173" t="s">
        <v>148</v>
      </c>
      <c r="D114" s="174"/>
      <c r="E114" s="174"/>
      <c r="F114" s="174"/>
      <c r="G114" s="174"/>
      <c r="H114" s="174"/>
      <c r="I114" s="174"/>
      <c r="J114" s="175"/>
      <c r="K114" s="176"/>
      <c r="L114" s="176"/>
      <c r="M114" s="176"/>
      <c r="N114" s="177"/>
      <c r="O114" s="177"/>
      <c r="P114" s="177"/>
      <c r="Q114" s="177"/>
      <c r="R114" s="177"/>
      <c r="S114" s="177"/>
      <c r="T114" s="150">
        <f t="shared" ref="T114:T115" si="12">ROUNDDOWN(N114*100/110,0)</f>
        <v>0</v>
      </c>
      <c r="U114" s="150"/>
      <c r="V114" s="150"/>
      <c r="W114" s="150"/>
      <c r="X114" s="150"/>
      <c r="Y114" s="150"/>
      <c r="Z114" s="177"/>
      <c r="AA114" s="177"/>
      <c r="AB114" s="177"/>
      <c r="AC114" s="177"/>
      <c r="AD114" s="177"/>
      <c r="AE114" s="177"/>
      <c r="AF114" s="139">
        <f t="shared" ref="AF114:AF115" si="13">T114-Z114</f>
        <v>0</v>
      </c>
      <c r="AG114" s="139"/>
      <c r="AH114" s="139"/>
      <c r="AI114" s="139"/>
      <c r="AJ114" s="139"/>
      <c r="AK114" s="139"/>
    </row>
    <row r="115" spans="1:37" outlineLevel="1" x14ac:dyDescent="0.4">
      <c r="A115" s="167">
        <v>5103</v>
      </c>
      <c r="B115" s="167"/>
      <c r="C115" s="168" t="s">
        <v>149</v>
      </c>
      <c r="D115" s="169"/>
      <c r="E115" s="169"/>
      <c r="F115" s="169"/>
      <c r="G115" s="169"/>
      <c r="H115" s="169"/>
      <c r="I115" s="169"/>
      <c r="J115" s="170"/>
      <c r="K115" s="171"/>
      <c r="L115" s="171"/>
      <c r="M115" s="171"/>
      <c r="N115" s="151"/>
      <c r="O115" s="151"/>
      <c r="P115" s="151"/>
      <c r="Q115" s="151"/>
      <c r="R115" s="151"/>
      <c r="S115" s="151"/>
      <c r="T115" s="150">
        <f t="shared" si="12"/>
        <v>0</v>
      </c>
      <c r="U115" s="150"/>
      <c r="V115" s="150"/>
      <c r="W115" s="150"/>
      <c r="X115" s="150"/>
      <c r="Y115" s="150"/>
      <c r="Z115" s="151"/>
      <c r="AA115" s="151"/>
      <c r="AB115" s="151"/>
      <c r="AC115" s="151"/>
      <c r="AD115" s="151"/>
      <c r="AE115" s="151"/>
      <c r="AF115" s="139">
        <f t="shared" si="13"/>
        <v>0</v>
      </c>
      <c r="AG115" s="139"/>
      <c r="AH115" s="139"/>
      <c r="AI115" s="139"/>
      <c r="AJ115" s="139"/>
      <c r="AK115" s="139"/>
    </row>
    <row r="116" spans="1:37" outlineLevel="1" x14ac:dyDescent="0.4">
      <c r="A116" s="167">
        <v>5105</v>
      </c>
      <c r="B116" s="167"/>
      <c r="C116" s="168" t="s">
        <v>150</v>
      </c>
      <c r="D116" s="169"/>
      <c r="E116" s="169"/>
      <c r="F116" s="169"/>
      <c r="G116" s="169"/>
      <c r="H116" s="169"/>
      <c r="I116" s="169"/>
      <c r="J116" s="170"/>
      <c r="K116" s="171"/>
      <c r="L116" s="171"/>
      <c r="M116" s="171"/>
      <c r="N116" s="151"/>
      <c r="O116" s="151"/>
      <c r="P116" s="151"/>
      <c r="Q116" s="151"/>
      <c r="R116" s="151"/>
      <c r="S116" s="151"/>
      <c r="T116" s="150">
        <f t="shared" ref="T116:T133" si="14">ROUNDDOWN(N116*100/110,0)</f>
        <v>0</v>
      </c>
      <c r="U116" s="150"/>
      <c r="V116" s="150"/>
      <c r="W116" s="150"/>
      <c r="X116" s="150"/>
      <c r="Y116" s="150"/>
      <c r="Z116" s="151"/>
      <c r="AA116" s="151"/>
      <c r="AB116" s="151"/>
      <c r="AC116" s="151"/>
      <c r="AD116" s="151"/>
      <c r="AE116" s="151"/>
      <c r="AF116" s="139">
        <f t="shared" ref="AF116:AF133" si="15">T116-Z116</f>
        <v>0</v>
      </c>
      <c r="AG116" s="139"/>
      <c r="AH116" s="139"/>
      <c r="AI116" s="139"/>
      <c r="AJ116" s="139"/>
      <c r="AK116" s="139"/>
    </row>
    <row r="117" spans="1:37" outlineLevel="1" x14ac:dyDescent="0.4">
      <c r="A117" s="167">
        <v>5106</v>
      </c>
      <c r="B117" s="167"/>
      <c r="C117" s="168" t="s">
        <v>151</v>
      </c>
      <c r="D117" s="169"/>
      <c r="E117" s="169"/>
      <c r="F117" s="169"/>
      <c r="G117" s="169"/>
      <c r="H117" s="169"/>
      <c r="I117" s="169"/>
      <c r="J117" s="170"/>
      <c r="K117" s="171"/>
      <c r="L117" s="171"/>
      <c r="M117" s="171"/>
      <c r="N117" s="151"/>
      <c r="O117" s="151"/>
      <c r="P117" s="151"/>
      <c r="Q117" s="151"/>
      <c r="R117" s="151"/>
      <c r="S117" s="151"/>
      <c r="T117" s="150">
        <f t="shared" si="14"/>
        <v>0</v>
      </c>
      <c r="U117" s="150"/>
      <c r="V117" s="150"/>
      <c r="W117" s="150"/>
      <c r="X117" s="150"/>
      <c r="Y117" s="150"/>
      <c r="Z117" s="151"/>
      <c r="AA117" s="151"/>
      <c r="AB117" s="151"/>
      <c r="AC117" s="151"/>
      <c r="AD117" s="151"/>
      <c r="AE117" s="151"/>
      <c r="AF117" s="139">
        <f t="shared" si="15"/>
        <v>0</v>
      </c>
      <c r="AG117" s="139"/>
      <c r="AH117" s="139"/>
      <c r="AI117" s="139"/>
      <c r="AJ117" s="139"/>
      <c r="AK117" s="139"/>
    </row>
    <row r="118" spans="1:37" outlineLevel="1" x14ac:dyDescent="0.4">
      <c r="A118" s="167">
        <v>5107</v>
      </c>
      <c r="B118" s="167"/>
      <c r="C118" s="168" t="s">
        <v>152</v>
      </c>
      <c r="D118" s="169"/>
      <c r="E118" s="169"/>
      <c r="F118" s="169"/>
      <c r="G118" s="169"/>
      <c r="H118" s="169"/>
      <c r="I118" s="169"/>
      <c r="J118" s="170"/>
      <c r="K118" s="171"/>
      <c r="L118" s="171"/>
      <c r="M118" s="171"/>
      <c r="N118" s="151"/>
      <c r="O118" s="151"/>
      <c r="P118" s="151"/>
      <c r="Q118" s="151"/>
      <c r="R118" s="151"/>
      <c r="S118" s="151"/>
      <c r="T118" s="150">
        <f t="shared" si="14"/>
        <v>0</v>
      </c>
      <c r="U118" s="150"/>
      <c r="V118" s="150"/>
      <c r="W118" s="150"/>
      <c r="X118" s="150"/>
      <c r="Y118" s="150"/>
      <c r="Z118" s="151"/>
      <c r="AA118" s="151"/>
      <c r="AB118" s="151"/>
      <c r="AC118" s="151"/>
      <c r="AD118" s="151"/>
      <c r="AE118" s="151"/>
      <c r="AF118" s="139">
        <f t="shared" si="15"/>
        <v>0</v>
      </c>
      <c r="AG118" s="139"/>
      <c r="AH118" s="139"/>
      <c r="AI118" s="139"/>
      <c r="AJ118" s="139"/>
      <c r="AK118" s="139"/>
    </row>
    <row r="119" spans="1:37" outlineLevel="1" x14ac:dyDescent="0.4">
      <c r="A119" s="167">
        <v>5108</v>
      </c>
      <c r="B119" s="167"/>
      <c r="C119" s="168" t="s">
        <v>153</v>
      </c>
      <c r="D119" s="169"/>
      <c r="E119" s="169"/>
      <c r="F119" s="169"/>
      <c r="G119" s="169"/>
      <c r="H119" s="169"/>
      <c r="I119" s="169"/>
      <c r="J119" s="170"/>
      <c r="K119" s="171"/>
      <c r="L119" s="171"/>
      <c r="M119" s="171"/>
      <c r="N119" s="151"/>
      <c r="O119" s="151"/>
      <c r="P119" s="151"/>
      <c r="Q119" s="151"/>
      <c r="R119" s="151"/>
      <c r="S119" s="151"/>
      <c r="T119" s="150">
        <f t="shared" si="14"/>
        <v>0</v>
      </c>
      <c r="U119" s="150"/>
      <c r="V119" s="150"/>
      <c r="W119" s="150"/>
      <c r="X119" s="150"/>
      <c r="Y119" s="150"/>
      <c r="Z119" s="151"/>
      <c r="AA119" s="151"/>
      <c r="AB119" s="151"/>
      <c r="AC119" s="151"/>
      <c r="AD119" s="151"/>
      <c r="AE119" s="151"/>
      <c r="AF119" s="139">
        <f t="shared" si="15"/>
        <v>0</v>
      </c>
      <c r="AG119" s="139"/>
      <c r="AH119" s="139"/>
      <c r="AI119" s="139"/>
      <c r="AJ119" s="139"/>
      <c r="AK119" s="139"/>
    </row>
    <row r="120" spans="1:37" outlineLevel="1" x14ac:dyDescent="0.4">
      <c r="A120" s="167">
        <v>5109</v>
      </c>
      <c r="B120" s="167"/>
      <c r="C120" s="168" t="s">
        <v>167</v>
      </c>
      <c r="D120" s="169"/>
      <c r="E120" s="169"/>
      <c r="F120" s="169"/>
      <c r="G120" s="169"/>
      <c r="H120" s="169"/>
      <c r="I120" s="169"/>
      <c r="J120" s="170"/>
      <c r="K120" s="171"/>
      <c r="L120" s="171"/>
      <c r="M120" s="171"/>
      <c r="N120" s="151"/>
      <c r="O120" s="151"/>
      <c r="P120" s="151"/>
      <c r="Q120" s="151"/>
      <c r="R120" s="151"/>
      <c r="S120" s="151"/>
      <c r="T120" s="150">
        <f t="shared" si="14"/>
        <v>0</v>
      </c>
      <c r="U120" s="150"/>
      <c r="V120" s="150"/>
      <c r="W120" s="150"/>
      <c r="X120" s="150"/>
      <c r="Y120" s="150"/>
      <c r="Z120" s="151"/>
      <c r="AA120" s="151"/>
      <c r="AB120" s="151"/>
      <c r="AC120" s="151"/>
      <c r="AD120" s="151"/>
      <c r="AE120" s="151"/>
      <c r="AF120" s="139">
        <f t="shared" si="15"/>
        <v>0</v>
      </c>
      <c r="AG120" s="139"/>
      <c r="AH120" s="139"/>
      <c r="AI120" s="139"/>
      <c r="AJ120" s="139"/>
      <c r="AK120" s="139"/>
    </row>
    <row r="121" spans="1:37" outlineLevel="1" x14ac:dyDescent="0.4">
      <c r="A121" s="167">
        <v>5110</v>
      </c>
      <c r="B121" s="167"/>
      <c r="C121" s="168" t="s">
        <v>154</v>
      </c>
      <c r="D121" s="169"/>
      <c r="E121" s="169"/>
      <c r="F121" s="169"/>
      <c r="G121" s="169"/>
      <c r="H121" s="169"/>
      <c r="I121" s="169"/>
      <c r="J121" s="170"/>
      <c r="K121" s="171"/>
      <c r="L121" s="171"/>
      <c r="M121" s="171"/>
      <c r="N121" s="151"/>
      <c r="O121" s="151"/>
      <c r="P121" s="151"/>
      <c r="Q121" s="151"/>
      <c r="R121" s="151"/>
      <c r="S121" s="151"/>
      <c r="T121" s="150">
        <f t="shared" si="14"/>
        <v>0</v>
      </c>
      <c r="U121" s="150"/>
      <c r="V121" s="150"/>
      <c r="W121" s="150"/>
      <c r="X121" s="150"/>
      <c r="Y121" s="150"/>
      <c r="Z121" s="151"/>
      <c r="AA121" s="151"/>
      <c r="AB121" s="151"/>
      <c r="AC121" s="151"/>
      <c r="AD121" s="151"/>
      <c r="AE121" s="151"/>
      <c r="AF121" s="139">
        <f t="shared" si="15"/>
        <v>0</v>
      </c>
      <c r="AG121" s="139"/>
      <c r="AH121" s="139"/>
      <c r="AI121" s="139"/>
      <c r="AJ121" s="139"/>
      <c r="AK121" s="139"/>
    </row>
    <row r="122" spans="1:37" outlineLevel="1" x14ac:dyDescent="0.4">
      <c r="A122" s="167">
        <v>5112</v>
      </c>
      <c r="B122" s="167"/>
      <c r="C122" s="168" t="s">
        <v>155</v>
      </c>
      <c r="D122" s="169"/>
      <c r="E122" s="169"/>
      <c r="F122" s="169"/>
      <c r="G122" s="169"/>
      <c r="H122" s="169"/>
      <c r="I122" s="169"/>
      <c r="J122" s="170"/>
      <c r="K122" s="171"/>
      <c r="L122" s="171"/>
      <c r="M122" s="171"/>
      <c r="N122" s="151"/>
      <c r="O122" s="151"/>
      <c r="P122" s="151"/>
      <c r="Q122" s="151"/>
      <c r="R122" s="151"/>
      <c r="S122" s="151"/>
      <c r="T122" s="150">
        <f t="shared" si="14"/>
        <v>0</v>
      </c>
      <c r="U122" s="150"/>
      <c r="V122" s="150"/>
      <c r="W122" s="150"/>
      <c r="X122" s="150"/>
      <c r="Y122" s="150"/>
      <c r="Z122" s="151"/>
      <c r="AA122" s="151"/>
      <c r="AB122" s="151"/>
      <c r="AC122" s="151"/>
      <c r="AD122" s="151"/>
      <c r="AE122" s="151"/>
      <c r="AF122" s="139">
        <f t="shared" si="15"/>
        <v>0</v>
      </c>
      <c r="AG122" s="139"/>
      <c r="AH122" s="139"/>
      <c r="AI122" s="139"/>
      <c r="AJ122" s="139"/>
      <c r="AK122" s="139"/>
    </row>
    <row r="123" spans="1:37" outlineLevel="1" x14ac:dyDescent="0.4">
      <c r="A123" s="167">
        <v>5113</v>
      </c>
      <c r="B123" s="167"/>
      <c r="C123" s="168" t="s">
        <v>156</v>
      </c>
      <c r="D123" s="169"/>
      <c r="E123" s="169"/>
      <c r="F123" s="169"/>
      <c r="G123" s="169"/>
      <c r="H123" s="169"/>
      <c r="I123" s="169"/>
      <c r="J123" s="170"/>
      <c r="K123" s="171"/>
      <c r="L123" s="171"/>
      <c r="M123" s="171"/>
      <c r="N123" s="151"/>
      <c r="O123" s="151"/>
      <c r="P123" s="151"/>
      <c r="Q123" s="151"/>
      <c r="R123" s="151"/>
      <c r="S123" s="151"/>
      <c r="T123" s="150">
        <f t="shared" si="14"/>
        <v>0</v>
      </c>
      <c r="U123" s="150"/>
      <c r="V123" s="150"/>
      <c r="W123" s="150"/>
      <c r="X123" s="150"/>
      <c r="Y123" s="150"/>
      <c r="Z123" s="151"/>
      <c r="AA123" s="151"/>
      <c r="AB123" s="151"/>
      <c r="AC123" s="151"/>
      <c r="AD123" s="151"/>
      <c r="AE123" s="151"/>
      <c r="AF123" s="139">
        <f t="shared" si="15"/>
        <v>0</v>
      </c>
      <c r="AG123" s="139"/>
      <c r="AH123" s="139"/>
      <c r="AI123" s="139"/>
      <c r="AJ123" s="139"/>
      <c r="AK123" s="139"/>
    </row>
    <row r="124" spans="1:37" outlineLevel="1" x14ac:dyDescent="0.4">
      <c r="A124" s="167">
        <v>5114</v>
      </c>
      <c r="B124" s="167"/>
      <c r="C124" s="168" t="s">
        <v>157</v>
      </c>
      <c r="D124" s="169"/>
      <c r="E124" s="169"/>
      <c r="F124" s="169"/>
      <c r="G124" s="169"/>
      <c r="H124" s="169"/>
      <c r="I124" s="169"/>
      <c r="J124" s="170"/>
      <c r="K124" s="171"/>
      <c r="L124" s="171"/>
      <c r="M124" s="171"/>
      <c r="N124" s="151"/>
      <c r="O124" s="151"/>
      <c r="P124" s="151"/>
      <c r="Q124" s="151"/>
      <c r="R124" s="151"/>
      <c r="S124" s="151"/>
      <c r="T124" s="150">
        <f t="shared" si="14"/>
        <v>0</v>
      </c>
      <c r="U124" s="150"/>
      <c r="V124" s="150"/>
      <c r="W124" s="150"/>
      <c r="X124" s="150"/>
      <c r="Y124" s="150"/>
      <c r="Z124" s="151"/>
      <c r="AA124" s="151"/>
      <c r="AB124" s="151"/>
      <c r="AC124" s="151"/>
      <c r="AD124" s="151"/>
      <c r="AE124" s="151"/>
      <c r="AF124" s="139">
        <f t="shared" si="15"/>
        <v>0</v>
      </c>
      <c r="AG124" s="139"/>
      <c r="AH124" s="139"/>
      <c r="AI124" s="139"/>
      <c r="AJ124" s="139"/>
      <c r="AK124" s="139"/>
    </row>
    <row r="125" spans="1:37" outlineLevel="1" x14ac:dyDescent="0.4">
      <c r="A125" s="167">
        <v>5115</v>
      </c>
      <c r="B125" s="167"/>
      <c r="C125" s="168" t="s">
        <v>158</v>
      </c>
      <c r="D125" s="169"/>
      <c r="E125" s="169"/>
      <c r="F125" s="169"/>
      <c r="G125" s="169"/>
      <c r="H125" s="169"/>
      <c r="I125" s="169"/>
      <c r="J125" s="170"/>
      <c r="K125" s="171"/>
      <c r="L125" s="171"/>
      <c r="M125" s="171"/>
      <c r="N125" s="151"/>
      <c r="O125" s="151"/>
      <c r="P125" s="151"/>
      <c r="Q125" s="151"/>
      <c r="R125" s="151"/>
      <c r="S125" s="151"/>
      <c r="T125" s="150">
        <f t="shared" si="14"/>
        <v>0</v>
      </c>
      <c r="U125" s="150"/>
      <c r="V125" s="150"/>
      <c r="W125" s="150"/>
      <c r="X125" s="150"/>
      <c r="Y125" s="150"/>
      <c r="Z125" s="151"/>
      <c r="AA125" s="151"/>
      <c r="AB125" s="151"/>
      <c r="AC125" s="151"/>
      <c r="AD125" s="151"/>
      <c r="AE125" s="151"/>
      <c r="AF125" s="139">
        <f t="shared" si="15"/>
        <v>0</v>
      </c>
      <c r="AG125" s="139"/>
      <c r="AH125" s="139"/>
      <c r="AI125" s="139"/>
      <c r="AJ125" s="139"/>
      <c r="AK125" s="139"/>
    </row>
    <row r="126" spans="1:37" outlineLevel="1" x14ac:dyDescent="0.4">
      <c r="A126" s="167">
        <v>5116</v>
      </c>
      <c r="B126" s="167"/>
      <c r="C126" s="168" t="s">
        <v>159</v>
      </c>
      <c r="D126" s="169"/>
      <c r="E126" s="169"/>
      <c r="F126" s="169"/>
      <c r="G126" s="169"/>
      <c r="H126" s="169"/>
      <c r="I126" s="169"/>
      <c r="J126" s="170"/>
      <c r="K126" s="171"/>
      <c r="L126" s="171"/>
      <c r="M126" s="171"/>
      <c r="N126" s="151"/>
      <c r="O126" s="151"/>
      <c r="P126" s="151"/>
      <c r="Q126" s="151"/>
      <c r="R126" s="151"/>
      <c r="S126" s="151"/>
      <c r="T126" s="150">
        <f t="shared" si="14"/>
        <v>0</v>
      </c>
      <c r="U126" s="150"/>
      <c r="V126" s="150"/>
      <c r="W126" s="150"/>
      <c r="X126" s="150"/>
      <c r="Y126" s="150"/>
      <c r="Z126" s="151"/>
      <c r="AA126" s="151"/>
      <c r="AB126" s="151"/>
      <c r="AC126" s="151"/>
      <c r="AD126" s="151"/>
      <c r="AE126" s="151"/>
      <c r="AF126" s="139">
        <f t="shared" si="15"/>
        <v>0</v>
      </c>
      <c r="AG126" s="139"/>
      <c r="AH126" s="139"/>
      <c r="AI126" s="139"/>
      <c r="AJ126" s="139"/>
      <c r="AK126" s="139"/>
    </row>
    <row r="127" spans="1:37" outlineLevel="1" x14ac:dyDescent="0.4">
      <c r="A127" s="167">
        <v>5118</v>
      </c>
      <c r="B127" s="167"/>
      <c r="C127" s="168" t="s">
        <v>160</v>
      </c>
      <c r="D127" s="169"/>
      <c r="E127" s="169"/>
      <c r="F127" s="169"/>
      <c r="G127" s="169"/>
      <c r="H127" s="169"/>
      <c r="I127" s="169"/>
      <c r="J127" s="170"/>
      <c r="K127" s="171"/>
      <c r="L127" s="171"/>
      <c r="M127" s="171"/>
      <c r="N127" s="151"/>
      <c r="O127" s="151"/>
      <c r="P127" s="151"/>
      <c r="Q127" s="151"/>
      <c r="R127" s="151"/>
      <c r="S127" s="151"/>
      <c r="T127" s="150">
        <f t="shared" si="14"/>
        <v>0</v>
      </c>
      <c r="U127" s="150"/>
      <c r="V127" s="150"/>
      <c r="W127" s="150"/>
      <c r="X127" s="150"/>
      <c r="Y127" s="150"/>
      <c r="Z127" s="151"/>
      <c r="AA127" s="151"/>
      <c r="AB127" s="151"/>
      <c r="AC127" s="151"/>
      <c r="AD127" s="151"/>
      <c r="AE127" s="151"/>
      <c r="AF127" s="139">
        <f t="shared" si="15"/>
        <v>0</v>
      </c>
      <c r="AG127" s="139"/>
      <c r="AH127" s="139"/>
      <c r="AI127" s="139"/>
      <c r="AJ127" s="139"/>
      <c r="AK127" s="139"/>
    </row>
    <row r="128" spans="1:37" outlineLevel="1" x14ac:dyDescent="0.4">
      <c r="A128" s="167">
        <v>5119</v>
      </c>
      <c r="B128" s="167"/>
      <c r="C128" s="168" t="s">
        <v>161</v>
      </c>
      <c r="D128" s="169"/>
      <c r="E128" s="169"/>
      <c r="F128" s="169"/>
      <c r="G128" s="169"/>
      <c r="H128" s="169"/>
      <c r="I128" s="169"/>
      <c r="J128" s="170"/>
      <c r="K128" s="171"/>
      <c r="L128" s="171"/>
      <c r="M128" s="171"/>
      <c r="N128" s="151"/>
      <c r="O128" s="151"/>
      <c r="P128" s="151"/>
      <c r="Q128" s="151"/>
      <c r="R128" s="151"/>
      <c r="S128" s="151"/>
      <c r="T128" s="150">
        <f t="shared" si="14"/>
        <v>0</v>
      </c>
      <c r="U128" s="150"/>
      <c r="V128" s="150"/>
      <c r="W128" s="150"/>
      <c r="X128" s="150"/>
      <c r="Y128" s="150"/>
      <c r="Z128" s="151"/>
      <c r="AA128" s="151"/>
      <c r="AB128" s="151"/>
      <c r="AC128" s="151"/>
      <c r="AD128" s="151"/>
      <c r="AE128" s="151"/>
      <c r="AF128" s="139">
        <f t="shared" si="15"/>
        <v>0</v>
      </c>
      <c r="AG128" s="139"/>
      <c r="AH128" s="139"/>
      <c r="AI128" s="139"/>
      <c r="AJ128" s="139"/>
      <c r="AK128" s="139"/>
    </row>
    <row r="129" spans="1:37" outlineLevel="1" x14ac:dyDescent="0.4">
      <c r="A129" s="167">
        <v>5120</v>
      </c>
      <c r="B129" s="167"/>
      <c r="C129" s="168" t="s">
        <v>162</v>
      </c>
      <c r="D129" s="169"/>
      <c r="E129" s="169"/>
      <c r="F129" s="169"/>
      <c r="G129" s="169"/>
      <c r="H129" s="169"/>
      <c r="I129" s="169"/>
      <c r="J129" s="170"/>
      <c r="K129" s="171"/>
      <c r="L129" s="171"/>
      <c r="M129" s="171"/>
      <c r="N129" s="151"/>
      <c r="O129" s="151"/>
      <c r="P129" s="151"/>
      <c r="Q129" s="151"/>
      <c r="R129" s="151"/>
      <c r="S129" s="151"/>
      <c r="T129" s="150">
        <f t="shared" si="14"/>
        <v>0</v>
      </c>
      <c r="U129" s="150"/>
      <c r="V129" s="150"/>
      <c r="W129" s="150"/>
      <c r="X129" s="150"/>
      <c r="Y129" s="150"/>
      <c r="Z129" s="151"/>
      <c r="AA129" s="151"/>
      <c r="AB129" s="151"/>
      <c r="AC129" s="151"/>
      <c r="AD129" s="151"/>
      <c r="AE129" s="151"/>
      <c r="AF129" s="139">
        <f t="shared" si="15"/>
        <v>0</v>
      </c>
      <c r="AG129" s="139"/>
      <c r="AH129" s="139"/>
      <c r="AI129" s="139"/>
      <c r="AJ129" s="139"/>
      <c r="AK129" s="139"/>
    </row>
    <row r="130" spans="1:37" outlineLevel="1" x14ac:dyDescent="0.4">
      <c r="A130" s="167">
        <v>5121</v>
      </c>
      <c r="B130" s="167"/>
      <c r="C130" s="168" t="s">
        <v>163</v>
      </c>
      <c r="D130" s="169"/>
      <c r="E130" s="169"/>
      <c r="F130" s="169"/>
      <c r="G130" s="169"/>
      <c r="H130" s="169"/>
      <c r="I130" s="169"/>
      <c r="J130" s="170"/>
      <c r="K130" s="171"/>
      <c r="L130" s="171"/>
      <c r="M130" s="171"/>
      <c r="N130" s="151"/>
      <c r="O130" s="151"/>
      <c r="P130" s="151"/>
      <c r="Q130" s="151"/>
      <c r="R130" s="151"/>
      <c r="S130" s="151"/>
      <c r="T130" s="150">
        <f t="shared" si="14"/>
        <v>0</v>
      </c>
      <c r="U130" s="150"/>
      <c r="V130" s="150"/>
      <c r="W130" s="150"/>
      <c r="X130" s="150"/>
      <c r="Y130" s="150"/>
      <c r="Z130" s="151"/>
      <c r="AA130" s="151"/>
      <c r="AB130" s="151"/>
      <c r="AC130" s="151"/>
      <c r="AD130" s="151"/>
      <c r="AE130" s="151"/>
      <c r="AF130" s="139">
        <f t="shared" si="15"/>
        <v>0</v>
      </c>
      <c r="AG130" s="139"/>
      <c r="AH130" s="139"/>
      <c r="AI130" s="139"/>
      <c r="AJ130" s="139"/>
      <c r="AK130" s="139"/>
    </row>
    <row r="131" spans="1:37" outlineLevel="1" x14ac:dyDescent="0.4">
      <c r="A131" s="167">
        <v>5123</v>
      </c>
      <c r="B131" s="167"/>
      <c r="C131" s="168" t="s">
        <v>164</v>
      </c>
      <c r="D131" s="169"/>
      <c r="E131" s="169"/>
      <c r="F131" s="169"/>
      <c r="G131" s="169"/>
      <c r="H131" s="169"/>
      <c r="I131" s="169"/>
      <c r="J131" s="170"/>
      <c r="K131" s="171"/>
      <c r="L131" s="171"/>
      <c r="M131" s="171"/>
      <c r="N131" s="151"/>
      <c r="O131" s="151"/>
      <c r="P131" s="151"/>
      <c r="Q131" s="151"/>
      <c r="R131" s="151"/>
      <c r="S131" s="151"/>
      <c r="T131" s="150">
        <f t="shared" si="14"/>
        <v>0</v>
      </c>
      <c r="U131" s="150"/>
      <c r="V131" s="150"/>
      <c r="W131" s="150"/>
      <c r="X131" s="150"/>
      <c r="Y131" s="150"/>
      <c r="Z131" s="151"/>
      <c r="AA131" s="151"/>
      <c r="AB131" s="151"/>
      <c r="AC131" s="151"/>
      <c r="AD131" s="151"/>
      <c r="AE131" s="151"/>
      <c r="AF131" s="139">
        <f t="shared" si="15"/>
        <v>0</v>
      </c>
      <c r="AG131" s="139"/>
      <c r="AH131" s="139"/>
      <c r="AI131" s="139"/>
      <c r="AJ131" s="139"/>
      <c r="AK131" s="139"/>
    </row>
    <row r="132" spans="1:37" outlineLevel="1" x14ac:dyDescent="0.4">
      <c r="A132" s="167">
        <v>5124</v>
      </c>
      <c r="B132" s="167"/>
      <c r="C132" s="168" t="s">
        <v>165</v>
      </c>
      <c r="D132" s="169"/>
      <c r="E132" s="169"/>
      <c r="F132" s="169"/>
      <c r="G132" s="169"/>
      <c r="H132" s="169"/>
      <c r="I132" s="169"/>
      <c r="J132" s="170"/>
      <c r="K132" s="171"/>
      <c r="L132" s="171"/>
      <c r="M132" s="171"/>
      <c r="N132" s="151"/>
      <c r="O132" s="151"/>
      <c r="P132" s="151"/>
      <c r="Q132" s="151"/>
      <c r="R132" s="151"/>
      <c r="S132" s="151"/>
      <c r="T132" s="150">
        <f t="shared" si="14"/>
        <v>0</v>
      </c>
      <c r="U132" s="150"/>
      <c r="V132" s="150"/>
      <c r="W132" s="150"/>
      <c r="X132" s="150"/>
      <c r="Y132" s="150"/>
      <c r="Z132" s="151"/>
      <c r="AA132" s="151"/>
      <c r="AB132" s="151"/>
      <c r="AC132" s="151"/>
      <c r="AD132" s="151"/>
      <c r="AE132" s="151"/>
      <c r="AF132" s="139">
        <f t="shared" si="15"/>
        <v>0</v>
      </c>
      <c r="AG132" s="139"/>
      <c r="AH132" s="139"/>
      <c r="AI132" s="139"/>
      <c r="AJ132" s="139"/>
      <c r="AK132" s="139"/>
    </row>
    <row r="133" spans="1:37" ht="15" outlineLevel="1" thickBot="1" x14ac:dyDescent="0.45">
      <c r="A133" s="167">
        <v>5125</v>
      </c>
      <c r="B133" s="167"/>
      <c r="C133" s="168" t="s">
        <v>166</v>
      </c>
      <c r="D133" s="169"/>
      <c r="E133" s="169"/>
      <c r="F133" s="169"/>
      <c r="G133" s="169"/>
      <c r="H133" s="169"/>
      <c r="I133" s="169"/>
      <c r="J133" s="170"/>
      <c r="K133" s="171"/>
      <c r="L133" s="171"/>
      <c r="M133" s="171"/>
      <c r="N133" s="151"/>
      <c r="O133" s="151"/>
      <c r="P133" s="151"/>
      <c r="Q133" s="151"/>
      <c r="R133" s="151"/>
      <c r="S133" s="151"/>
      <c r="T133" s="150">
        <f t="shared" si="14"/>
        <v>0</v>
      </c>
      <c r="U133" s="150"/>
      <c r="V133" s="150"/>
      <c r="W133" s="150"/>
      <c r="X133" s="150"/>
      <c r="Y133" s="150"/>
      <c r="Z133" s="151"/>
      <c r="AA133" s="151"/>
      <c r="AB133" s="151"/>
      <c r="AC133" s="151"/>
      <c r="AD133" s="151"/>
      <c r="AE133" s="151"/>
      <c r="AF133" s="139">
        <f t="shared" si="15"/>
        <v>0</v>
      </c>
      <c r="AG133" s="139"/>
      <c r="AH133" s="139"/>
      <c r="AI133" s="139"/>
      <c r="AJ133" s="139"/>
      <c r="AK133" s="139"/>
    </row>
    <row r="134" spans="1:37" ht="15" thickBot="1" x14ac:dyDescent="0.45">
      <c r="A134" s="160" t="s">
        <v>29</v>
      </c>
      <c r="B134" s="160"/>
      <c r="C134" s="160"/>
      <c r="D134" s="160"/>
      <c r="E134" s="160"/>
      <c r="F134" s="160"/>
      <c r="G134" s="160"/>
      <c r="H134" s="160"/>
      <c r="I134" s="160"/>
      <c r="J134" s="160"/>
      <c r="K134" s="141">
        <f>SUM(K114:M133)</f>
        <v>0</v>
      </c>
      <c r="L134" s="141"/>
      <c r="M134" s="141"/>
      <c r="N134" s="142">
        <f>SUM(N114:S133)</f>
        <v>0</v>
      </c>
      <c r="O134" s="142"/>
      <c r="P134" s="142"/>
      <c r="Q134" s="142"/>
      <c r="R134" s="142"/>
      <c r="S134" s="142"/>
      <c r="T134" s="141">
        <f>SUM(T114:Y133)</f>
        <v>0</v>
      </c>
      <c r="U134" s="141"/>
      <c r="V134" s="141"/>
      <c r="W134" s="141"/>
      <c r="X134" s="141"/>
      <c r="Y134" s="141"/>
      <c r="Z134" s="142">
        <f>SUM(Z114:AE133)</f>
        <v>0</v>
      </c>
      <c r="AA134" s="142"/>
      <c r="AB134" s="142"/>
      <c r="AC134" s="142"/>
      <c r="AD134" s="142"/>
      <c r="AE134" s="142"/>
      <c r="AF134" s="143">
        <f>T134-Z134</f>
        <v>0</v>
      </c>
      <c r="AG134" s="144"/>
      <c r="AH134" s="144"/>
      <c r="AI134" s="144"/>
      <c r="AJ134" s="144"/>
      <c r="AK134" s="145"/>
    </row>
    <row r="135" spans="1:37" outlineLevel="1" x14ac:dyDescent="0.4">
      <c r="A135" s="172">
        <v>6099</v>
      </c>
      <c r="B135" s="172"/>
      <c r="C135" s="173" t="s">
        <v>168</v>
      </c>
      <c r="D135" s="174"/>
      <c r="E135" s="174"/>
      <c r="F135" s="174"/>
      <c r="G135" s="174"/>
      <c r="H135" s="174"/>
      <c r="I135" s="174"/>
      <c r="J135" s="175"/>
      <c r="K135" s="176"/>
      <c r="L135" s="176"/>
      <c r="M135" s="176"/>
      <c r="N135" s="177"/>
      <c r="O135" s="177"/>
      <c r="P135" s="177"/>
      <c r="Q135" s="177"/>
      <c r="R135" s="177"/>
      <c r="S135" s="177"/>
      <c r="T135" s="150">
        <f t="shared" ref="T135:T139" si="16">ROUNDDOWN(N135*100/110,0)</f>
        <v>0</v>
      </c>
      <c r="U135" s="150"/>
      <c r="V135" s="150"/>
      <c r="W135" s="150"/>
      <c r="X135" s="150"/>
      <c r="Y135" s="150"/>
      <c r="Z135" s="177"/>
      <c r="AA135" s="177"/>
      <c r="AB135" s="177"/>
      <c r="AC135" s="177"/>
      <c r="AD135" s="177"/>
      <c r="AE135" s="177"/>
      <c r="AF135" s="139">
        <f t="shared" ref="AF135:AF137" si="17">T135-Z135</f>
        <v>0</v>
      </c>
      <c r="AG135" s="139"/>
      <c r="AH135" s="139"/>
      <c r="AI135" s="139"/>
      <c r="AJ135" s="139"/>
      <c r="AK135" s="139"/>
    </row>
    <row r="136" spans="1:37" outlineLevel="1" x14ac:dyDescent="0.4">
      <c r="A136" s="167">
        <v>6171</v>
      </c>
      <c r="B136" s="167"/>
      <c r="C136" s="168" t="s">
        <v>169</v>
      </c>
      <c r="D136" s="169"/>
      <c r="E136" s="169"/>
      <c r="F136" s="169"/>
      <c r="G136" s="169"/>
      <c r="H136" s="169"/>
      <c r="I136" s="169"/>
      <c r="J136" s="170"/>
      <c r="K136" s="171"/>
      <c r="L136" s="171"/>
      <c r="M136" s="171"/>
      <c r="N136" s="151"/>
      <c r="O136" s="151"/>
      <c r="P136" s="151"/>
      <c r="Q136" s="151"/>
      <c r="R136" s="151"/>
      <c r="S136" s="151"/>
      <c r="T136" s="150">
        <f t="shared" si="16"/>
        <v>0</v>
      </c>
      <c r="U136" s="150"/>
      <c r="V136" s="150"/>
      <c r="W136" s="150"/>
      <c r="X136" s="150"/>
      <c r="Y136" s="150"/>
      <c r="Z136" s="151"/>
      <c r="AA136" s="151"/>
      <c r="AB136" s="151"/>
      <c r="AC136" s="151"/>
      <c r="AD136" s="151"/>
      <c r="AE136" s="151"/>
      <c r="AF136" s="139">
        <f t="shared" si="17"/>
        <v>0</v>
      </c>
      <c r="AG136" s="139"/>
      <c r="AH136" s="139"/>
      <c r="AI136" s="139"/>
      <c r="AJ136" s="139"/>
      <c r="AK136" s="139"/>
    </row>
    <row r="137" spans="1:37" outlineLevel="1" x14ac:dyDescent="0.4">
      <c r="A137" s="167">
        <v>6172</v>
      </c>
      <c r="B137" s="167"/>
      <c r="C137" s="168" t="s">
        <v>170</v>
      </c>
      <c r="D137" s="169"/>
      <c r="E137" s="169"/>
      <c r="F137" s="169"/>
      <c r="G137" s="169"/>
      <c r="H137" s="169"/>
      <c r="I137" s="169"/>
      <c r="J137" s="170"/>
      <c r="K137" s="171"/>
      <c r="L137" s="171"/>
      <c r="M137" s="171"/>
      <c r="N137" s="151"/>
      <c r="O137" s="151"/>
      <c r="P137" s="151"/>
      <c r="Q137" s="151"/>
      <c r="R137" s="151"/>
      <c r="S137" s="151"/>
      <c r="T137" s="150">
        <f t="shared" si="16"/>
        <v>0</v>
      </c>
      <c r="U137" s="150"/>
      <c r="V137" s="150"/>
      <c r="W137" s="150"/>
      <c r="X137" s="150"/>
      <c r="Y137" s="150"/>
      <c r="Z137" s="151"/>
      <c r="AA137" s="151"/>
      <c r="AB137" s="151"/>
      <c r="AC137" s="151"/>
      <c r="AD137" s="151"/>
      <c r="AE137" s="151"/>
      <c r="AF137" s="139">
        <f t="shared" si="17"/>
        <v>0</v>
      </c>
      <c r="AG137" s="139"/>
      <c r="AH137" s="139"/>
      <c r="AI137" s="139"/>
      <c r="AJ137" s="139"/>
      <c r="AK137" s="139"/>
    </row>
    <row r="138" spans="1:37" outlineLevel="1" x14ac:dyDescent="0.4">
      <c r="A138" s="167">
        <v>6173</v>
      </c>
      <c r="B138" s="167"/>
      <c r="C138" s="168" t="s">
        <v>171</v>
      </c>
      <c r="D138" s="169"/>
      <c r="E138" s="169"/>
      <c r="F138" s="169"/>
      <c r="G138" s="169"/>
      <c r="H138" s="169"/>
      <c r="I138" s="169"/>
      <c r="J138" s="170"/>
      <c r="K138" s="171"/>
      <c r="L138" s="171"/>
      <c r="M138" s="171"/>
      <c r="N138" s="151"/>
      <c r="O138" s="151"/>
      <c r="P138" s="151"/>
      <c r="Q138" s="151"/>
      <c r="R138" s="151"/>
      <c r="S138" s="151"/>
      <c r="T138" s="150">
        <f t="shared" si="16"/>
        <v>0</v>
      </c>
      <c r="U138" s="150"/>
      <c r="V138" s="150"/>
      <c r="W138" s="150"/>
      <c r="X138" s="150"/>
      <c r="Y138" s="150"/>
      <c r="Z138" s="151"/>
      <c r="AA138" s="151"/>
      <c r="AB138" s="151"/>
      <c r="AC138" s="151"/>
      <c r="AD138" s="151"/>
      <c r="AE138" s="151"/>
      <c r="AF138" s="139">
        <f t="shared" ref="AF138:AF182" si="18">T138-Z138</f>
        <v>0</v>
      </c>
      <c r="AG138" s="139"/>
      <c r="AH138" s="139"/>
      <c r="AI138" s="139"/>
      <c r="AJ138" s="139"/>
      <c r="AK138" s="139"/>
    </row>
    <row r="139" spans="1:37" outlineLevel="1" x14ac:dyDescent="0.4">
      <c r="A139" s="167">
        <v>6174</v>
      </c>
      <c r="B139" s="167"/>
      <c r="C139" s="168" t="s">
        <v>172</v>
      </c>
      <c r="D139" s="169"/>
      <c r="E139" s="169"/>
      <c r="F139" s="169"/>
      <c r="G139" s="169"/>
      <c r="H139" s="169"/>
      <c r="I139" s="169"/>
      <c r="J139" s="170"/>
      <c r="K139" s="171"/>
      <c r="L139" s="171"/>
      <c r="M139" s="171"/>
      <c r="N139" s="151"/>
      <c r="O139" s="151"/>
      <c r="P139" s="151"/>
      <c r="Q139" s="151"/>
      <c r="R139" s="151"/>
      <c r="S139" s="151"/>
      <c r="T139" s="150">
        <f t="shared" si="16"/>
        <v>0</v>
      </c>
      <c r="U139" s="150"/>
      <c r="V139" s="150"/>
      <c r="W139" s="150"/>
      <c r="X139" s="150"/>
      <c r="Y139" s="150"/>
      <c r="Z139" s="151"/>
      <c r="AA139" s="151"/>
      <c r="AB139" s="151"/>
      <c r="AC139" s="151"/>
      <c r="AD139" s="151"/>
      <c r="AE139" s="151"/>
      <c r="AF139" s="139">
        <f t="shared" si="18"/>
        <v>0</v>
      </c>
      <c r="AG139" s="139"/>
      <c r="AH139" s="139"/>
      <c r="AI139" s="139"/>
      <c r="AJ139" s="139"/>
      <c r="AK139" s="139"/>
    </row>
    <row r="140" spans="1:37" outlineLevel="1" x14ac:dyDescent="0.4">
      <c r="A140" s="167">
        <v>6175</v>
      </c>
      <c r="B140" s="167"/>
      <c r="C140" s="168" t="s">
        <v>173</v>
      </c>
      <c r="D140" s="169"/>
      <c r="E140" s="169"/>
      <c r="F140" s="169"/>
      <c r="G140" s="169"/>
      <c r="H140" s="169"/>
      <c r="I140" s="169"/>
      <c r="J140" s="170"/>
      <c r="K140" s="171"/>
      <c r="L140" s="171"/>
      <c r="M140" s="171"/>
      <c r="N140" s="151"/>
      <c r="O140" s="151"/>
      <c r="P140" s="151"/>
      <c r="Q140" s="151"/>
      <c r="R140" s="151"/>
      <c r="S140" s="151"/>
      <c r="T140" s="150">
        <f t="shared" ref="T140:T182" si="19">ROUNDDOWN(N140*100/110,0)</f>
        <v>0</v>
      </c>
      <c r="U140" s="150"/>
      <c r="V140" s="150"/>
      <c r="W140" s="150"/>
      <c r="X140" s="150"/>
      <c r="Y140" s="150"/>
      <c r="Z140" s="151"/>
      <c r="AA140" s="151"/>
      <c r="AB140" s="151"/>
      <c r="AC140" s="151"/>
      <c r="AD140" s="151"/>
      <c r="AE140" s="151"/>
      <c r="AF140" s="139">
        <f t="shared" si="18"/>
        <v>0</v>
      </c>
      <c r="AG140" s="139"/>
      <c r="AH140" s="139"/>
      <c r="AI140" s="139"/>
      <c r="AJ140" s="139"/>
      <c r="AK140" s="139"/>
    </row>
    <row r="141" spans="1:37" outlineLevel="1" x14ac:dyDescent="0.4">
      <c r="A141" s="167">
        <v>6176</v>
      </c>
      <c r="B141" s="167"/>
      <c r="C141" s="168" t="s">
        <v>174</v>
      </c>
      <c r="D141" s="169"/>
      <c r="E141" s="169"/>
      <c r="F141" s="169"/>
      <c r="G141" s="169"/>
      <c r="H141" s="169"/>
      <c r="I141" s="169"/>
      <c r="J141" s="170"/>
      <c r="K141" s="171"/>
      <c r="L141" s="171"/>
      <c r="M141" s="171"/>
      <c r="N141" s="151"/>
      <c r="O141" s="151"/>
      <c r="P141" s="151"/>
      <c r="Q141" s="151"/>
      <c r="R141" s="151"/>
      <c r="S141" s="151"/>
      <c r="T141" s="150">
        <f t="shared" si="19"/>
        <v>0</v>
      </c>
      <c r="U141" s="150"/>
      <c r="V141" s="150"/>
      <c r="W141" s="150"/>
      <c r="X141" s="150"/>
      <c r="Y141" s="150"/>
      <c r="Z141" s="151"/>
      <c r="AA141" s="151"/>
      <c r="AB141" s="151"/>
      <c r="AC141" s="151"/>
      <c r="AD141" s="151"/>
      <c r="AE141" s="151"/>
      <c r="AF141" s="139">
        <f t="shared" si="18"/>
        <v>0</v>
      </c>
      <c r="AG141" s="139"/>
      <c r="AH141" s="139"/>
      <c r="AI141" s="139"/>
      <c r="AJ141" s="139"/>
      <c r="AK141" s="139"/>
    </row>
    <row r="142" spans="1:37" outlineLevel="1" x14ac:dyDescent="0.4">
      <c r="A142" s="167">
        <v>6501</v>
      </c>
      <c r="B142" s="167"/>
      <c r="C142" s="168" t="s">
        <v>175</v>
      </c>
      <c r="D142" s="169"/>
      <c r="E142" s="169"/>
      <c r="F142" s="169"/>
      <c r="G142" s="169"/>
      <c r="H142" s="169"/>
      <c r="I142" s="169"/>
      <c r="J142" s="170"/>
      <c r="K142" s="171"/>
      <c r="L142" s="171"/>
      <c r="M142" s="171"/>
      <c r="N142" s="151"/>
      <c r="O142" s="151"/>
      <c r="P142" s="151"/>
      <c r="Q142" s="151"/>
      <c r="R142" s="151"/>
      <c r="S142" s="151"/>
      <c r="T142" s="150">
        <f t="shared" si="19"/>
        <v>0</v>
      </c>
      <c r="U142" s="150"/>
      <c r="V142" s="150"/>
      <c r="W142" s="150"/>
      <c r="X142" s="150"/>
      <c r="Y142" s="150"/>
      <c r="Z142" s="151"/>
      <c r="AA142" s="151"/>
      <c r="AB142" s="151"/>
      <c r="AC142" s="151"/>
      <c r="AD142" s="151"/>
      <c r="AE142" s="151"/>
      <c r="AF142" s="139">
        <f t="shared" si="18"/>
        <v>0</v>
      </c>
      <c r="AG142" s="139"/>
      <c r="AH142" s="139"/>
      <c r="AI142" s="139"/>
      <c r="AJ142" s="139"/>
      <c r="AK142" s="139"/>
    </row>
    <row r="143" spans="1:37" outlineLevel="1" x14ac:dyDescent="0.4">
      <c r="A143" s="167">
        <v>6502</v>
      </c>
      <c r="B143" s="167"/>
      <c r="C143" s="168" t="s">
        <v>176</v>
      </c>
      <c r="D143" s="169"/>
      <c r="E143" s="169"/>
      <c r="F143" s="169"/>
      <c r="G143" s="169"/>
      <c r="H143" s="169"/>
      <c r="I143" s="169"/>
      <c r="J143" s="170"/>
      <c r="K143" s="171"/>
      <c r="L143" s="171"/>
      <c r="M143" s="171"/>
      <c r="N143" s="151"/>
      <c r="O143" s="151"/>
      <c r="P143" s="151"/>
      <c r="Q143" s="151"/>
      <c r="R143" s="151"/>
      <c r="S143" s="151"/>
      <c r="T143" s="150">
        <f t="shared" si="19"/>
        <v>0</v>
      </c>
      <c r="U143" s="150"/>
      <c r="V143" s="150"/>
      <c r="W143" s="150"/>
      <c r="X143" s="150"/>
      <c r="Y143" s="150"/>
      <c r="Z143" s="151"/>
      <c r="AA143" s="151"/>
      <c r="AB143" s="151"/>
      <c r="AC143" s="151"/>
      <c r="AD143" s="151"/>
      <c r="AE143" s="151"/>
      <c r="AF143" s="139">
        <f t="shared" si="18"/>
        <v>0</v>
      </c>
      <c r="AG143" s="139"/>
      <c r="AH143" s="139"/>
      <c r="AI143" s="139"/>
      <c r="AJ143" s="139"/>
      <c r="AK143" s="139"/>
    </row>
    <row r="144" spans="1:37" outlineLevel="1" x14ac:dyDescent="0.4">
      <c r="A144" s="167">
        <v>6503</v>
      </c>
      <c r="B144" s="167"/>
      <c r="C144" s="168" t="s">
        <v>177</v>
      </c>
      <c r="D144" s="169"/>
      <c r="E144" s="169"/>
      <c r="F144" s="169"/>
      <c r="G144" s="169"/>
      <c r="H144" s="169"/>
      <c r="I144" s="169"/>
      <c r="J144" s="170"/>
      <c r="K144" s="171"/>
      <c r="L144" s="171"/>
      <c r="M144" s="171"/>
      <c r="N144" s="151"/>
      <c r="O144" s="151"/>
      <c r="P144" s="151"/>
      <c r="Q144" s="151"/>
      <c r="R144" s="151"/>
      <c r="S144" s="151"/>
      <c r="T144" s="150">
        <f t="shared" si="19"/>
        <v>0</v>
      </c>
      <c r="U144" s="150"/>
      <c r="V144" s="150"/>
      <c r="W144" s="150"/>
      <c r="X144" s="150"/>
      <c r="Y144" s="150"/>
      <c r="Z144" s="151"/>
      <c r="AA144" s="151"/>
      <c r="AB144" s="151"/>
      <c r="AC144" s="151"/>
      <c r="AD144" s="151"/>
      <c r="AE144" s="151"/>
      <c r="AF144" s="139">
        <f t="shared" si="18"/>
        <v>0</v>
      </c>
      <c r="AG144" s="139"/>
      <c r="AH144" s="139"/>
      <c r="AI144" s="139"/>
      <c r="AJ144" s="139"/>
      <c r="AK144" s="139"/>
    </row>
    <row r="145" spans="1:37" outlineLevel="1" x14ac:dyDescent="0.4">
      <c r="A145" s="167">
        <v>6504</v>
      </c>
      <c r="B145" s="167"/>
      <c r="C145" s="168" t="s">
        <v>178</v>
      </c>
      <c r="D145" s="169"/>
      <c r="E145" s="169"/>
      <c r="F145" s="169"/>
      <c r="G145" s="169"/>
      <c r="H145" s="169"/>
      <c r="I145" s="169"/>
      <c r="J145" s="170"/>
      <c r="K145" s="171"/>
      <c r="L145" s="171"/>
      <c r="M145" s="171"/>
      <c r="N145" s="151"/>
      <c r="O145" s="151"/>
      <c r="P145" s="151"/>
      <c r="Q145" s="151"/>
      <c r="R145" s="151"/>
      <c r="S145" s="151"/>
      <c r="T145" s="150">
        <f t="shared" si="19"/>
        <v>0</v>
      </c>
      <c r="U145" s="150"/>
      <c r="V145" s="150"/>
      <c r="W145" s="150"/>
      <c r="X145" s="150"/>
      <c r="Y145" s="150"/>
      <c r="Z145" s="151"/>
      <c r="AA145" s="151"/>
      <c r="AB145" s="151"/>
      <c r="AC145" s="151"/>
      <c r="AD145" s="151"/>
      <c r="AE145" s="151"/>
      <c r="AF145" s="139">
        <f t="shared" si="18"/>
        <v>0</v>
      </c>
      <c r="AG145" s="139"/>
      <c r="AH145" s="139"/>
      <c r="AI145" s="139"/>
      <c r="AJ145" s="139"/>
      <c r="AK145" s="139"/>
    </row>
    <row r="146" spans="1:37" outlineLevel="1" x14ac:dyDescent="0.4">
      <c r="A146" s="167">
        <v>6505</v>
      </c>
      <c r="B146" s="167"/>
      <c r="C146" s="168" t="s">
        <v>179</v>
      </c>
      <c r="D146" s="169"/>
      <c r="E146" s="169"/>
      <c r="F146" s="169"/>
      <c r="G146" s="169"/>
      <c r="H146" s="169"/>
      <c r="I146" s="169"/>
      <c r="J146" s="170"/>
      <c r="K146" s="171"/>
      <c r="L146" s="171"/>
      <c r="M146" s="171"/>
      <c r="N146" s="151"/>
      <c r="O146" s="151"/>
      <c r="P146" s="151"/>
      <c r="Q146" s="151"/>
      <c r="R146" s="151"/>
      <c r="S146" s="151"/>
      <c r="T146" s="150">
        <f t="shared" si="19"/>
        <v>0</v>
      </c>
      <c r="U146" s="150"/>
      <c r="V146" s="150"/>
      <c r="W146" s="150"/>
      <c r="X146" s="150"/>
      <c r="Y146" s="150"/>
      <c r="Z146" s="151"/>
      <c r="AA146" s="151"/>
      <c r="AB146" s="151"/>
      <c r="AC146" s="151"/>
      <c r="AD146" s="151"/>
      <c r="AE146" s="151"/>
      <c r="AF146" s="139">
        <f t="shared" si="18"/>
        <v>0</v>
      </c>
      <c r="AG146" s="139"/>
      <c r="AH146" s="139"/>
      <c r="AI146" s="139"/>
      <c r="AJ146" s="139"/>
      <c r="AK146" s="139"/>
    </row>
    <row r="147" spans="1:37" outlineLevel="1" x14ac:dyDescent="0.4">
      <c r="A147" s="167">
        <v>6506</v>
      </c>
      <c r="B147" s="167"/>
      <c r="C147" s="168" t="s">
        <v>180</v>
      </c>
      <c r="D147" s="169"/>
      <c r="E147" s="169"/>
      <c r="F147" s="169"/>
      <c r="G147" s="169"/>
      <c r="H147" s="169"/>
      <c r="I147" s="169"/>
      <c r="J147" s="170"/>
      <c r="K147" s="171"/>
      <c r="L147" s="171"/>
      <c r="M147" s="171"/>
      <c r="N147" s="151"/>
      <c r="O147" s="151"/>
      <c r="P147" s="151"/>
      <c r="Q147" s="151"/>
      <c r="R147" s="151"/>
      <c r="S147" s="151"/>
      <c r="T147" s="150">
        <f t="shared" si="19"/>
        <v>0</v>
      </c>
      <c r="U147" s="150"/>
      <c r="V147" s="150"/>
      <c r="W147" s="150"/>
      <c r="X147" s="150"/>
      <c r="Y147" s="150"/>
      <c r="Z147" s="151"/>
      <c r="AA147" s="151"/>
      <c r="AB147" s="151"/>
      <c r="AC147" s="151"/>
      <c r="AD147" s="151"/>
      <c r="AE147" s="151"/>
      <c r="AF147" s="139">
        <f t="shared" si="18"/>
        <v>0</v>
      </c>
      <c r="AG147" s="139"/>
      <c r="AH147" s="139"/>
      <c r="AI147" s="139"/>
      <c r="AJ147" s="139"/>
      <c r="AK147" s="139"/>
    </row>
    <row r="148" spans="1:37" outlineLevel="1" x14ac:dyDescent="0.4">
      <c r="A148" s="167">
        <v>6507</v>
      </c>
      <c r="B148" s="167"/>
      <c r="C148" s="168" t="s">
        <v>181</v>
      </c>
      <c r="D148" s="169"/>
      <c r="E148" s="169"/>
      <c r="F148" s="169"/>
      <c r="G148" s="169"/>
      <c r="H148" s="169"/>
      <c r="I148" s="169"/>
      <c r="J148" s="170"/>
      <c r="K148" s="171"/>
      <c r="L148" s="171"/>
      <c r="M148" s="171"/>
      <c r="N148" s="151"/>
      <c r="O148" s="151"/>
      <c r="P148" s="151"/>
      <c r="Q148" s="151"/>
      <c r="R148" s="151"/>
      <c r="S148" s="151"/>
      <c r="T148" s="150">
        <f t="shared" si="19"/>
        <v>0</v>
      </c>
      <c r="U148" s="150"/>
      <c r="V148" s="150"/>
      <c r="W148" s="150"/>
      <c r="X148" s="150"/>
      <c r="Y148" s="150"/>
      <c r="Z148" s="151"/>
      <c r="AA148" s="151"/>
      <c r="AB148" s="151"/>
      <c r="AC148" s="151"/>
      <c r="AD148" s="151"/>
      <c r="AE148" s="151"/>
      <c r="AF148" s="139">
        <f t="shared" si="18"/>
        <v>0</v>
      </c>
      <c r="AG148" s="139"/>
      <c r="AH148" s="139"/>
      <c r="AI148" s="139"/>
      <c r="AJ148" s="139"/>
      <c r="AK148" s="139"/>
    </row>
    <row r="149" spans="1:37" outlineLevel="1" x14ac:dyDescent="0.4">
      <c r="A149" s="167">
        <v>6509</v>
      </c>
      <c r="B149" s="167"/>
      <c r="C149" s="168" t="s">
        <v>182</v>
      </c>
      <c r="D149" s="169"/>
      <c r="E149" s="169"/>
      <c r="F149" s="169"/>
      <c r="G149" s="169"/>
      <c r="H149" s="169"/>
      <c r="I149" s="169"/>
      <c r="J149" s="170"/>
      <c r="K149" s="171"/>
      <c r="L149" s="171"/>
      <c r="M149" s="171"/>
      <c r="N149" s="151"/>
      <c r="O149" s="151"/>
      <c r="P149" s="151"/>
      <c r="Q149" s="151"/>
      <c r="R149" s="151"/>
      <c r="S149" s="151"/>
      <c r="T149" s="150">
        <f t="shared" si="19"/>
        <v>0</v>
      </c>
      <c r="U149" s="150"/>
      <c r="V149" s="150"/>
      <c r="W149" s="150"/>
      <c r="X149" s="150"/>
      <c r="Y149" s="150"/>
      <c r="Z149" s="151"/>
      <c r="AA149" s="151"/>
      <c r="AB149" s="151"/>
      <c r="AC149" s="151"/>
      <c r="AD149" s="151"/>
      <c r="AE149" s="151"/>
      <c r="AF149" s="139">
        <f t="shared" si="18"/>
        <v>0</v>
      </c>
      <c r="AG149" s="139"/>
      <c r="AH149" s="139"/>
      <c r="AI149" s="139"/>
      <c r="AJ149" s="139"/>
      <c r="AK149" s="139"/>
    </row>
    <row r="150" spans="1:37" outlineLevel="1" x14ac:dyDescent="0.4">
      <c r="A150" s="167">
        <v>6574</v>
      </c>
      <c r="B150" s="167"/>
      <c r="C150" s="168" t="s">
        <v>183</v>
      </c>
      <c r="D150" s="169"/>
      <c r="E150" s="169"/>
      <c r="F150" s="169"/>
      <c r="G150" s="169"/>
      <c r="H150" s="169"/>
      <c r="I150" s="169"/>
      <c r="J150" s="170"/>
      <c r="K150" s="171"/>
      <c r="L150" s="171"/>
      <c r="M150" s="171"/>
      <c r="N150" s="151"/>
      <c r="O150" s="151"/>
      <c r="P150" s="151"/>
      <c r="Q150" s="151"/>
      <c r="R150" s="151"/>
      <c r="S150" s="151"/>
      <c r="T150" s="150">
        <f t="shared" si="19"/>
        <v>0</v>
      </c>
      <c r="U150" s="150"/>
      <c r="V150" s="150"/>
      <c r="W150" s="150"/>
      <c r="X150" s="150"/>
      <c r="Y150" s="150"/>
      <c r="Z150" s="151"/>
      <c r="AA150" s="151"/>
      <c r="AB150" s="151"/>
      <c r="AC150" s="151"/>
      <c r="AD150" s="151"/>
      <c r="AE150" s="151"/>
      <c r="AF150" s="139">
        <f t="shared" si="18"/>
        <v>0</v>
      </c>
      <c r="AG150" s="139"/>
      <c r="AH150" s="139"/>
      <c r="AI150" s="139"/>
      <c r="AJ150" s="139"/>
      <c r="AK150" s="139"/>
    </row>
    <row r="151" spans="1:37" outlineLevel="1" x14ac:dyDescent="0.4">
      <c r="A151" s="167">
        <v>6575</v>
      </c>
      <c r="B151" s="167"/>
      <c r="C151" s="168" t="s">
        <v>184</v>
      </c>
      <c r="D151" s="169"/>
      <c r="E151" s="169"/>
      <c r="F151" s="169"/>
      <c r="G151" s="169"/>
      <c r="H151" s="169"/>
      <c r="I151" s="169"/>
      <c r="J151" s="170"/>
      <c r="K151" s="171"/>
      <c r="L151" s="171"/>
      <c r="M151" s="171"/>
      <c r="N151" s="151"/>
      <c r="O151" s="151"/>
      <c r="P151" s="151"/>
      <c r="Q151" s="151"/>
      <c r="R151" s="151"/>
      <c r="S151" s="151"/>
      <c r="T151" s="150">
        <f t="shared" si="19"/>
        <v>0</v>
      </c>
      <c r="U151" s="150"/>
      <c r="V151" s="150"/>
      <c r="W151" s="150"/>
      <c r="X151" s="150"/>
      <c r="Y151" s="150"/>
      <c r="Z151" s="151"/>
      <c r="AA151" s="151"/>
      <c r="AB151" s="151"/>
      <c r="AC151" s="151"/>
      <c r="AD151" s="151"/>
      <c r="AE151" s="151"/>
      <c r="AF151" s="139">
        <f t="shared" si="18"/>
        <v>0</v>
      </c>
      <c r="AG151" s="139"/>
      <c r="AH151" s="139"/>
      <c r="AI151" s="139"/>
      <c r="AJ151" s="139"/>
      <c r="AK151" s="139"/>
    </row>
    <row r="152" spans="1:37" outlineLevel="1" x14ac:dyDescent="0.4">
      <c r="A152" s="167">
        <v>6576</v>
      </c>
      <c r="B152" s="167"/>
      <c r="C152" s="168" t="s">
        <v>185</v>
      </c>
      <c r="D152" s="169"/>
      <c r="E152" s="169"/>
      <c r="F152" s="169"/>
      <c r="G152" s="169"/>
      <c r="H152" s="169"/>
      <c r="I152" s="169"/>
      <c r="J152" s="170"/>
      <c r="K152" s="171"/>
      <c r="L152" s="171"/>
      <c r="M152" s="171"/>
      <c r="N152" s="151"/>
      <c r="O152" s="151"/>
      <c r="P152" s="151"/>
      <c r="Q152" s="151"/>
      <c r="R152" s="151"/>
      <c r="S152" s="151"/>
      <c r="T152" s="150">
        <f t="shared" si="19"/>
        <v>0</v>
      </c>
      <c r="U152" s="150"/>
      <c r="V152" s="150"/>
      <c r="W152" s="150"/>
      <c r="X152" s="150"/>
      <c r="Y152" s="150"/>
      <c r="Z152" s="151"/>
      <c r="AA152" s="151"/>
      <c r="AB152" s="151"/>
      <c r="AC152" s="151"/>
      <c r="AD152" s="151"/>
      <c r="AE152" s="151"/>
      <c r="AF152" s="139">
        <f t="shared" si="18"/>
        <v>0</v>
      </c>
      <c r="AG152" s="139"/>
      <c r="AH152" s="139"/>
      <c r="AI152" s="139"/>
      <c r="AJ152" s="139"/>
      <c r="AK152" s="139"/>
    </row>
    <row r="153" spans="1:37" outlineLevel="1" x14ac:dyDescent="0.4">
      <c r="A153" s="167">
        <v>6577</v>
      </c>
      <c r="B153" s="167"/>
      <c r="C153" s="168" t="s">
        <v>186</v>
      </c>
      <c r="D153" s="169"/>
      <c r="E153" s="169"/>
      <c r="F153" s="169"/>
      <c r="G153" s="169"/>
      <c r="H153" s="169"/>
      <c r="I153" s="169"/>
      <c r="J153" s="170"/>
      <c r="K153" s="171"/>
      <c r="L153" s="171"/>
      <c r="M153" s="171"/>
      <c r="N153" s="151"/>
      <c r="O153" s="151"/>
      <c r="P153" s="151"/>
      <c r="Q153" s="151"/>
      <c r="R153" s="151"/>
      <c r="S153" s="151"/>
      <c r="T153" s="150">
        <f t="shared" si="19"/>
        <v>0</v>
      </c>
      <c r="U153" s="150"/>
      <c r="V153" s="150"/>
      <c r="W153" s="150"/>
      <c r="X153" s="150"/>
      <c r="Y153" s="150"/>
      <c r="Z153" s="151"/>
      <c r="AA153" s="151"/>
      <c r="AB153" s="151"/>
      <c r="AC153" s="151"/>
      <c r="AD153" s="151"/>
      <c r="AE153" s="151"/>
      <c r="AF153" s="139">
        <f t="shared" si="18"/>
        <v>0</v>
      </c>
      <c r="AG153" s="139"/>
      <c r="AH153" s="139"/>
      <c r="AI153" s="139"/>
      <c r="AJ153" s="139"/>
      <c r="AK153" s="139"/>
    </row>
    <row r="154" spans="1:37" outlineLevel="1" x14ac:dyDescent="0.4">
      <c r="A154" s="167">
        <v>6578</v>
      </c>
      <c r="B154" s="167"/>
      <c r="C154" s="168" t="s">
        <v>187</v>
      </c>
      <c r="D154" s="169"/>
      <c r="E154" s="169"/>
      <c r="F154" s="169"/>
      <c r="G154" s="169"/>
      <c r="H154" s="169"/>
      <c r="I154" s="169"/>
      <c r="J154" s="170"/>
      <c r="K154" s="171"/>
      <c r="L154" s="171"/>
      <c r="M154" s="171"/>
      <c r="N154" s="151"/>
      <c r="O154" s="151"/>
      <c r="P154" s="151"/>
      <c r="Q154" s="151"/>
      <c r="R154" s="151"/>
      <c r="S154" s="151"/>
      <c r="T154" s="150">
        <f t="shared" si="19"/>
        <v>0</v>
      </c>
      <c r="U154" s="150"/>
      <c r="V154" s="150"/>
      <c r="W154" s="150"/>
      <c r="X154" s="150"/>
      <c r="Y154" s="150"/>
      <c r="Z154" s="151"/>
      <c r="AA154" s="151"/>
      <c r="AB154" s="151"/>
      <c r="AC154" s="151"/>
      <c r="AD154" s="151"/>
      <c r="AE154" s="151"/>
      <c r="AF154" s="139">
        <f t="shared" si="18"/>
        <v>0</v>
      </c>
      <c r="AG154" s="139"/>
      <c r="AH154" s="139"/>
      <c r="AI154" s="139"/>
      <c r="AJ154" s="139"/>
      <c r="AK154" s="139"/>
    </row>
    <row r="155" spans="1:37" outlineLevel="1" x14ac:dyDescent="0.4">
      <c r="A155" s="167">
        <v>6580</v>
      </c>
      <c r="B155" s="167"/>
      <c r="C155" s="168" t="s">
        <v>188</v>
      </c>
      <c r="D155" s="169"/>
      <c r="E155" s="169"/>
      <c r="F155" s="169"/>
      <c r="G155" s="169"/>
      <c r="H155" s="169"/>
      <c r="I155" s="169"/>
      <c r="J155" s="170"/>
      <c r="K155" s="171"/>
      <c r="L155" s="171"/>
      <c r="M155" s="171"/>
      <c r="N155" s="151"/>
      <c r="O155" s="151"/>
      <c r="P155" s="151"/>
      <c r="Q155" s="151"/>
      <c r="R155" s="151"/>
      <c r="S155" s="151"/>
      <c r="T155" s="150">
        <f t="shared" si="19"/>
        <v>0</v>
      </c>
      <c r="U155" s="150"/>
      <c r="V155" s="150"/>
      <c r="W155" s="150"/>
      <c r="X155" s="150"/>
      <c r="Y155" s="150"/>
      <c r="Z155" s="151"/>
      <c r="AA155" s="151"/>
      <c r="AB155" s="151"/>
      <c r="AC155" s="151"/>
      <c r="AD155" s="151"/>
      <c r="AE155" s="151"/>
      <c r="AF155" s="139">
        <f t="shared" si="18"/>
        <v>0</v>
      </c>
      <c r="AG155" s="139"/>
      <c r="AH155" s="139"/>
      <c r="AI155" s="139"/>
      <c r="AJ155" s="139"/>
      <c r="AK155" s="139"/>
    </row>
    <row r="156" spans="1:37" outlineLevel="1" x14ac:dyDescent="0.4">
      <c r="A156" s="167">
        <v>6603</v>
      </c>
      <c r="B156" s="167"/>
      <c r="C156" s="168" t="s">
        <v>189</v>
      </c>
      <c r="D156" s="169"/>
      <c r="E156" s="169"/>
      <c r="F156" s="169"/>
      <c r="G156" s="169"/>
      <c r="H156" s="169"/>
      <c r="I156" s="169"/>
      <c r="J156" s="170"/>
      <c r="K156" s="171"/>
      <c r="L156" s="171"/>
      <c r="M156" s="171"/>
      <c r="N156" s="151"/>
      <c r="O156" s="151"/>
      <c r="P156" s="151"/>
      <c r="Q156" s="151"/>
      <c r="R156" s="151"/>
      <c r="S156" s="151"/>
      <c r="T156" s="150">
        <f t="shared" si="19"/>
        <v>0</v>
      </c>
      <c r="U156" s="150"/>
      <c r="V156" s="150"/>
      <c r="W156" s="150"/>
      <c r="X156" s="150"/>
      <c r="Y156" s="150"/>
      <c r="Z156" s="151"/>
      <c r="AA156" s="151"/>
      <c r="AB156" s="151"/>
      <c r="AC156" s="151"/>
      <c r="AD156" s="151"/>
      <c r="AE156" s="151"/>
      <c r="AF156" s="139">
        <f t="shared" si="18"/>
        <v>0</v>
      </c>
      <c r="AG156" s="139"/>
      <c r="AH156" s="139"/>
      <c r="AI156" s="139"/>
      <c r="AJ156" s="139"/>
      <c r="AK156" s="139"/>
    </row>
    <row r="157" spans="1:37" outlineLevel="1" x14ac:dyDescent="0.4">
      <c r="A157" s="167">
        <v>6611</v>
      </c>
      <c r="B157" s="167"/>
      <c r="C157" s="168" t="s">
        <v>190</v>
      </c>
      <c r="D157" s="169"/>
      <c r="E157" s="169"/>
      <c r="F157" s="169"/>
      <c r="G157" s="169"/>
      <c r="H157" s="169"/>
      <c r="I157" s="169"/>
      <c r="J157" s="170"/>
      <c r="K157" s="171"/>
      <c r="L157" s="171"/>
      <c r="M157" s="171"/>
      <c r="N157" s="151"/>
      <c r="O157" s="151"/>
      <c r="P157" s="151"/>
      <c r="Q157" s="151"/>
      <c r="R157" s="151"/>
      <c r="S157" s="151"/>
      <c r="T157" s="150">
        <f t="shared" si="19"/>
        <v>0</v>
      </c>
      <c r="U157" s="150"/>
      <c r="V157" s="150"/>
      <c r="W157" s="150"/>
      <c r="X157" s="150"/>
      <c r="Y157" s="150"/>
      <c r="Z157" s="151"/>
      <c r="AA157" s="151"/>
      <c r="AB157" s="151"/>
      <c r="AC157" s="151"/>
      <c r="AD157" s="151"/>
      <c r="AE157" s="151"/>
      <c r="AF157" s="139">
        <f t="shared" si="18"/>
        <v>0</v>
      </c>
      <c r="AG157" s="139"/>
      <c r="AH157" s="139"/>
      <c r="AI157" s="139"/>
      <c r="AJ157" s="139"/>
      <c r="AK157" s="139"/>
    </row>
    <row r="158" spans="1:37" outlineLevel="1" x14ac:dyDescent="0.4">
      <c r="A158" s="167">
        <v>6613</v>
      </c>
      <c r="B158" s="167"/>
      <c r="C158" s="168" t="s">
        <v>191</v>
      </c>
      <c r="D158" s="169"/>
      <c r="E158" s="169"/>
      <c r="F158" s="169"/>
      <c r="G158" s="169"/>
      <c r="H158" s="169"/>
      <c r="I158" s="169"/>
      <c r="J158" s="170"/>
      <c r="K158" s="171"/>
      <c r="L158" s="171"/>
      <c r="M158" s="171"/>
      <c r="N158" s="151"/>
      <c r="O158" s="151"/>
      <c r="P158" s="151"/>
      <c r="Q158" s="151"/>
      <c r="R158" s="151"/>
      <c r="S158" s="151"/>
      <c r="T158" s="150">
        <f t="shared" si="19"/>
        <v>0</v>
      </c>
      <c r="U158" s="150"/>
      <c r="V158" s="150"/>
      <c r="W158" s="150"/>
      <c r="X158" s="150"/>
      <c r="Y158" s="150"/>
      <c r="Z158" s="151"/>
      <c r="AA158" s="151"/>
      <c r="AB158" s="151"/>
      <c r="AC158" s="151"/>
      <c r="AD158" s="151"/>
      <c r="AE158" s="151"/>
      <c r="AF158" s="139">
        <f t="shared" si="18"/>
        <v>0</v>
      </c>
      <c r="AG158" s="139"/>
      <c r="AH158" s="139"/>
      <c r="AI158" s="139"/>
      <c r="AJ158" s="139"/>
      <c r="AK158" s="139"/>
    </row>
    <row r="159" spans="1:37" outlineLevel="1" x14ac:dyDescent="0.4">
      <c r="A159" s="167">
        <v>6614</v>
      </c>
      <c r="B159" s="167"/>
      <c r="C159" s="168" t="s">
        <v>192</v>
      </c>
      <c r="D159" s="169"/>
      <c r="E159" s="169"/>
      <c r="F159" s="169"/>
      <c r="G159" s="169"/>
      <c r="H159" s="169"/>
      <c r="I159" s="169"/>
      <c r="J159" s="170"/>
      <c r="K159" s="171"/>
      <c r="L159" s="171"/>
      <c r="M159" s="171"/>
      <c r="N159" s="151"/>
      <c r="O159" s="151"/>
      <c r="P159" s="151"/>
      <c r="Q159" s="151"/>
      <c r="R159" s="151"/>
      <c r="S159" s="151"/>
      <c r="T159" s="150">
        <f t="shared" si="19"/>
        <v>0</v>
      </c>
      <c r="U159" s="150"/>
      <c r="V159" s="150"/>
      <c r="W159" s="150"/>
      <c r="X159" s="150"/>
      <c r="Y159" s="150"/>
      <c r="Z159" s="151"/>
      <c r="AA159" s="151"/>
      <c r="AB159" s="151"/>
      <c r="AC159" s="151"/>
      <c r="AD159" s="151"/>
      <c r="AE159" s="151"/>
      <c r="AF159" s="139">
        <f t="shared" si="18"/>
        <v>0</v>
      </c>
      <c r="AG159" s="139"/>
      <c r="AH159" s="139"/>
      <c r="AI159" s="139"/>
      <c r="AJ159" s="139"/>
      <c r="AK159" s="139"/>
    </row>
    <row r="160" spans="1:37" outlineLevel="1" x14ac:dyDescent="0.4">
      <c r="A160" s="167">
        <v>6615</v>
      </c>
      <c r="B160" s="167"/>
      <c r="C160" s="168" t="s">
        <v>193</v>
      </c>
      <c r="D160" s="169"/>
      <c r="E160" s="169"/>
      <c r="F160" s="169"/>
      <c r="G160" s="169"/>
      <c r="H160" s="169"/>
      <c r="I160" s="169"/>
      <c r="J160" s="170"/>
      <c r="K160" s="171"/>
      <c r="L160" s="171"/>
      <c r="M160" s="171"/>
      <c r="N160" s="151"/>
      <c r="O160" s="151"/>
      <c r="P160" s="151"/>
      <c r="Q160" s="151"/>
      <c r="R160" s="151"/>
      <c r="S160" s="151"/>
      <c r="T160" s="150">
        <f t="shared" si="19"/>
        <v>0</v>
      </c>
      <c r="U160" s="150"/>
      <c r="V160" s="150"/>
      <c r="W160" s="150"/>
      <c r="X160" s="150"/>
      <c r="Y160" s="150"/>
      <c r="Z160" s="151"/>
      <c r="AA160" s="151"/>
      <c r="AB160" s="151"/>
      <c r="AC160" s="151"/>
      <c r="AD160" s="151"/>
      <c r="AE160" s="151"/>
      <c r="AF160" s="139">
        <f t="shared" si="18"/>
        <v>0</v>
      </c>
      <c r="AG160" s="139"/>
      <c r="AH160" s="139"/>
      <c r="AI160" s="139"/>
      <c r="AJ160" s="139"/>
      <c r="AK160" s="139"/>
    </row>
    <row r="161" spans="1:37" outlineLevel="1" x14ac:dyDescent="0.4">
      <c r="A161" s="167">
        <v>6617</v>
      </c>
      <c r="B161" s="167"/>
      <c r="C161" s="168" t="s">
        <v>194</v>
      </c>
      <c r="D161" s="169"/>
      <c r="E161" s="169"/>
      <c r="F161" s="169"/>
      <c r="G161" s="169"/>
      <c r="H161" s="169"/>
      <c r="I161" s="169"/>
      <c r="J161" s="170"/>
      <c r="K161" s="171"/>
      <c r="L161" s="171"/>
      <c r="M161" s="171"/>
      <c r="N161" s="151"/>
      <c r="O161" s="151"/>
      <c r="P161" s="151"/>
      <c r="Q161" s="151"/>
      <c r="R161" s="151"/>
      <c r="S161" s="151"/>
      <c r="T161" s="150">
        <f t="shared" si="19"/>
        <v>0</v>
      </c>
      <c r="U161" s="150"/>
      <c r="V161" s="150"/>
      <c r="W161" s="150"/>
      <c r="X161" s="150"/>
      <c r="Y161" s="150"/>
      <c r="Z161" s="151"/>
      <c r="AA161" s="151"/>
      <c r="AB161" s="151"/>
      <c r="AC161" s="151"/>
      <c r="AD161" s="151"/>
      <c r="AE161" s="151"/>
      <c r="AF161" s="139">
        <f t="shared" si="18"/>
        <v>0</v>
      </c>
      <c r="AG161" s="139"/>
      <c r="AH161" s="139"/>
      <c r="AI161" s="139"/>
      <c r="AJ161" s="139"/>
      <c r="AK161" s="139"/>
    </row>
    <row r="162" spans="1:37" outlineLevel="1" x14ac:dyDescent="0.4">
      <c r="A162" s="167">
        <v>6622</v>
      </c>
      <c r="B162" s="167"/>
      <c r="C162" s="168" t="s">
        <v>195</v>
      </c>
      <c r="D162" s="169"/>
      <c r="E162" s="169"/>
      <c r="F162" s="169"/>
      <c r="G162" s="169"/>
      <c r="H162" s="169"/>
      <c r="I162" s="169"/>
      <c r="J162" s="170"/>
      <c r="K162" s="171"/>
      <c r="L162" s="171"/>
      <c r="M162" s="171"/>
      <c r="N162" s="151"/>
      <c r="O162" s="151"/>
      <c r="P162" s="151"/>
      <c r="Q162" s="151"/>
      <c r="R162" s="151"/>
      <c r="S162" s="151"/>
      <c r="T162" s="150">
        <f t="shared" si="19"/>
        <v>0</v>
      </c>
      <c r="U162" s="150"/>
      <c r="V162" s="150"/>
      <c r="W162" s="150"/>
      <c r="X162" s="150"/>
      <c r="Y162" s="150"/>
      <c r="Z162" s="151"/>
      <c r="AA162" s="151"/>
      <c r="AB162" s="151"/>
      <c r="AC162" s="151"/>
      <c r="AD162" s="151"/>
      <c r="AE162" s="151"/>
      <c r="AF162" s="139">
        <f t="shared" si="18"/>
        <v>0</v>
      </c>
      <c r="AG162" s="139"/>
      <c r="AH162" s="139"/>
      <c r="AI162" s="139"/>
      <c r="AJ162" s="139"/>
      <c r="AK162" s="139"/>
    </row>
    <row r="163" spans="1:37" outlineLevel="1" x14ac:dyDescent="0.4">
      <c r="A163" s="167">
        <v>6631</v>
      </c>
      <c r="B163" s="167"/>
      <c r="C163" s="168" t="s">
        <v>261</v>
      </c>
      <c r="D163" s="169"/>
      <c r="E163" s="169"/>
      <c r="F163" s="169"/>
      <c r="G163" s="169"/>
      <c r="H163" s="169"/>
      <c r="I163" s="169"/>
      <c r="J163" s="170"/>
      <c r="K163" s="171"/>
      <c r="L163" s="171"/>
      <c r="M163" s="171"/>
      <c r="N163" s="151"/>
      <c r="O163" s="151"/>
      <c r="P163" s="151"/>
      <c r="Q163" s="151"/>
      <c r="R163" s="151"/>
      <c r="S163" s="151"/>
      <c r="T163" s="150">
        <f t="shared" si="19"/>
        <v>0</v>
      </c>
      <c r="U163" s="150"/>
      <c r="V163" s="150"/>
      <c r="W163" s="150"/>
      <c r="X163" s="150"/>
      <c r="Y163" s="150"/>
      <c r="Z163" s="151"/>
      <c r="AA163" s="151"/>
      <c r="AB163" s="151"/>
      <c r="AC163" s="151"/>
      <c r="AD163" s="151"/>
      <c r="AE163" s="151"/>
      <c r="AF163" s="139">
        <f t="shared" si="18"/>
        <v>0</v>
      </c>
      <c r="AG163" s="139"/>
      <c r="AH163" s="139"/>
      <c r="AI163" s="139"/>
      <c r="AJ163" s="139"/>
      <c r="AK163" s="139"/>
    </row>
    <row r="164" spans="1:37" outlineLevel="1" x14ac:dyDescent="0.4">
      <c r="A164" s="167">
        <v>6632</v>
      </c>
      <c r="B164" s="167"/>
      <c r="C164" s="168" t="s">
        <v>196</v>
      </c>
      <c r="D164" s="169"/>
      <c r="E164" s="169"/>
      <c r="F164" s="169"/>
      <c r="G164" s="169"/>
      <c r="H164" s="169"/>
      <c r="I164" s="169"/>
      <c r="J164" s="170"/>
      <c r="K164" s="171"/>
      <c r="L164" s="171"/>
      <c r="M164" s="171"/>
      <c r="N164" s="151"/>
      <c r="O164" s="151"/>
      <c r="P164" s="151"/>
      <c r="Q164" s="151"/>
      <c r="R164" s="151"/>
      <c r="S164" s="151"/>
      <c r="T164" s="150">
        <f t="shared" si="19"/>
        <v>0</v>
      </c>
      <c r="U164" s="150"/>
      <c r="V164" s="150"/>
      <c r="W164" s="150"/>
      <c r="X164" s="150"/>
      <c r="Y164" s="150"/>
      <c r="Z164" s="151"/>
      <c r="AA164" s="151"/>
      <c r="AB164" s="151"/>
      <c r="AC164" s="151"/>
      <c r="AD164" s="151"/>
      <c r="AE164" s="151"/>
      <c r="AF164" s="139">
        <f t="shared" si="18"/>
        <v>0</v>
      </c>
      <c r="AG164" s="139"/>
      <c r="AH164" s="139"/>
      <c r="AI164" s="139"/>
      <c r="AJ164" s="139"/>
      <c r="AK164" s="139"/>
    </row>
    <row r="165" spans="1:37" outlineLevel="1" x14ac:dyDescent="0.4">
      <c r="A165" s="167">
        <v>6633</v>
      </c>
      <c r="B165" s="167"/>
      <c r="C165" s="168" t="s">
        <v>197</v>
      </c>
      <c r="D165" s="169"/>
      <c r="E165" s="169"/>
      <c r="F165" s="169"/>
      <c r="G165" s="169"/>
      <c r="H165" s="169"/>
      <c r="I165" s="169"/>
      <c r="J165" s="170"/>
      <c r="K165" s="171"/>
      <c r="L165" s="171"/>
      <c r="M165" s="171"/>
      <c r="N165" s="151"/>
      <c r="O165" s="151"/>
      <c r="P165" s="151"/>
      <c r="Q165" s="151"/>
      <c r="R165" s="151"/>
      <c r="S165" s="151"/>
      <c r="T165" s="150">
        <f t="shared" si="19"/>
        <v>0</v>
      </c>
      <c r="U165" s="150"/>
      <c r="V165" s="150"/>
      <c r="W165" s="150"/>
      <c r="X165" s="150"/>
      <c r="Y165" s="150"/>
      <c r="Z165" s="151"/>
      <c r="AA165" s="151"/>
      <c r="AB165" s="151"/>
      <c r="AC165" s="151"/>
      <c r="AD165" s="151"/>
      <c r="AE165" s="151"/>
      <c r="AF165" s="139">
        <f t="shared" si="18"/>
        <v>0</v>
      </c>
      <c r="AG165" s="139"/>
      <c r="AH165" s="139"/>
      <c r="AI165" s="139"/>
      <c r="AJ165" s="139"/>
      <c r="AK165" s="139"/>
    </row>
    <row r="166" spans="1:37" outlineLevel="1" x14ac:dyDescent="0.4">
      <c r="A166" s="167">
        <v>6634</v>
      </c>
      <c r="B166" s="167"/>
      <c r="C166" s="168" t="s">
        <v>198</v>
      </c>
      <c r="D166" s="169"/>
      <c r="E166" s="169"/>
      <c r="F166" s="169"/>
      <c r="G166" s="169"/>
      <c r="H166" s="169"/>
      <c r="I166" s="169"/>
      <c r="J166" s="170"/>
      <c r="K166" s="171"/>
      <c r="L166" s="171"/>
      <c r="M166" s="171"/>
      <c r="N166" s="151"/>
      <c r="O166" s="151"/>
      <c r="P166" s="151"/>
      <c r="Q166" s="151"/>
      <c r="R166" s="151"/>
      <c r="S166" s="151"/>
      <c r="T166" s="150">
        <f t="shared" si="19"/>
        <v>0</v>
      </c>
      <c r="U166" s="150"/>
      <c r="V166" s="150"/>
      <c r="W166" s="150"/>
      <c r="X166" s="150"/>
      <c r="Y166" s="150"/>
      <c r="Z166" s="151"/>
      <c r="AA166" s="151"/>
      <c r="AB166" s="151"/>
      <c r="AC166" s="151"/>
      <c r="AD166" s="151"/>
      <c r="AE166" s="151"/>
      <c r="AF166" s="139">
        <f t="shared" si="18"/>
        <v>0</v>
      </c>
      <c r="AG166" s="139"/>
      <c r="AH166" s="139"/>
      <c r="AI166" s="139"/>
      <c r="AJ166" s="139"/>
      <c r="AK166" s="139"/>
    </row>
    <row r="167" spans="1:37" outlineLevel="1" x14ac:dyDescent="0.4">
      <c r="A167" s="167">
        <v>6637</v>
      </c>
      <c r="B167" s="167"/>
      <c r="C167" s="168" t="s">
        <v>199</v>
      </c>
      <c r="D167" s="169"/>
      <c r="E167" s="169"/>
      <c r="F167" s="169"/>
      <c r="G167" s="169"/>
      <c r="H167" s="169"/>
      <c r="I167" s="169"/>
      <c r="J167" s="170"/>
      <c r="K167" s="171"/>
      <c r="L167" s="171"/>
      <c r="M167" s="171"/>
      <c r="N167" s="151"/>
      <c r="O167" s="151"/>
      <c r="P167" s="151"/>
      <c r="Q167" s="151"/>
      <c r="R167" s="151"/>
      <c r="S167" s="151"/>
      <c r="T167" s="150">
        <f t="shared" si="19"/>
        <v>0</v>
      </c>
      <c r="U167" s="150"/>
      <c r="V167" s="150"/>
      <c r="W167" s="150"/>
      <c r="X167" s="150"/>
      <c r="Y167" s="150"/>
      <c r="Z167" s="151"/>
      <c r="AA167" s="151"/>
      <c r="AB167" s="151"/>
      <c r="AC167" s="151"/>
      <c r="AD167" s="151"/>
      <c r="AE167" s="151"/>
      <c r="AF167" s="139">
        <f t="shared" si="18"/>
        <v>0</v>
      </c>
      <c r="AG167" s="139"/>
      <c r="AH167" s="139"/>
      <c r="AI167" s="139"/>
      <c r="AJ167" s="139"/>
      <c r="AK167" s="139"/>
    </row>
    <row r="168" spans="1:37" outlineLevel="1" x14ac:dyDescent="0.4">
      <c r="A168" s="167">
        <v>6771</v>
      </c>
      <c r="B168" s="167"/>
      <c r="C168" s="168" t="s">
        <v>200</v>
      </c>
      <c r="D168" s="169"/>
      <c r="E168" s="169"/>
      <c r="F168" s="169"/>
      <c r="G168" s="169"/>
      <c r="H168" s="169"/>
      <c r="I168" s="169"/>
      <c r="J168" s="170"/>
      <c r="K168" s="171"/>
      <c r="L168" s="171"/>
      <c r="M168" s="171"/>
      <c r="N168" s="151"/>
      <c r="O168" s="151"/>
      <c r="P168" s="151"/>
      <c r="Q168" s="151"/>
      <c r="R168" s="151"/>
      <c r="S168" s="151"/>
      <c r="T168" s="150">
        <f t="shared" si="19"/>
        <v>0</v>
      </c>
      <c r="U168" s="150"/>
      <c r="V168" s="150"/>
      <c r="W168" s="150"/>
      <c r="X168" s="150"/>
      <c r="Y168" s="150"/>
      <c r="Z168" s="151"/>
      <c r="AA168" s="151"/>
      <c r="AB168" s="151"/>
      <c r="AC168" s="151"/>
      <c r="AD168" s="151"/>
      <c r="AE168" s="151"/>
      <c r="AF168" s="139">
        <f t="shared" si="18"/>
        <v>0</v>
      </c>
      <c r="AG168" s="139"/>
      <c r="AH168" s="139"/>
      <c r="AI168" s="139"/>
      <c r="AJ168" s="139"/>
      <c r="AK168" s="139"/>
    </row>
    <row r="169" spans="1:37" outlineLevel="1" x14ac:dyDescent="0.4">
      <c r="A169" s="167">
        <v>6772</v>
      </c>
      <c r="B169" s="167"/>
      <c r="C169" s="168" t="s">
        <v>201</v>
      </c>
      <c r="D169" s="169"/>
      <c r="E169" s="169"/>
      <c r="F169" s="169"/>
      <c r="G169" s="169"/>
      <c r="H169" s="169"/>
      <c r="I169" s="169"/>
      <c r="J169" s="170"/>
      <c r="K169" s="171"/>
      <c r="L169" s="171"/>
      <c r="M169" s="171"/>
      <c r="N169" s="151"/>
      <c r="O169" s="151"/>
      <c r="P169" s="151"/>
      <c r="Q169" s="151"/>
      <c r="R169" s="151"/>
      <c r="S169" s="151"/>
      <c r="T169" s="150">
        <f t="shared" si="19"/>
        <v>0</v>
      </c>
      <c r="U169" s="150"/>
      <c r="V169" s="150"/>
      <c r="W169" s="150"/>
      <c r="X169" s="150"/>
      <c r="Y169" s="150"/>
      <c r="Z169" s="151"/>
      <c r="AA169" s="151"/>
      <c r="AB169" s="151"/>
      <c r="AC169" s="151"/>
      <c r="AD169" s="151"/>
      <c r="AE169" s="151"/>
      <c r="AF169" s="139">
        <f t="shared" si="18"/>
        <v>0</v>
      </c>
      <c r="AG169" s="139"/>
      <c r="AH169" s="139"/>
      <c r="AI169" s="139"/>
      <c r="AJ169" s="139"/>
      <c r="AK169" s="139"/>
    </row>
    <row r="170" spans="1:37" outlineLevel="1" x14ac:dyDescent="0.4">
      <c r="A170" s="167">
        <v>6774</v>
      </c>
      <c r="B170" s="167"/>
      <c r="C170" s="168" t="s">
        <v>202</v>
      </c>
      <c r="D170" s="169"/>
      <c r="E170" s="169"/>
      <c r="F170" s="169"/>
      <c r="G170" s="169"/>
      <c r="H170" s="169"/>
      <c r="I170" s="169"/>
      <c r="J170" s="170"/>
      <c r="K170" s="171"/>
      <c r="L170" s="171"/>
      <c r="M170" s="171"/>
      <c r="N170" s="151"/>
      <c r="O170" s="151"/>
      <c r="P170" s="151"/>
      <c r="Q170" s="151"/>
      <c r="R170" s="151"/>
      <c r="S170" s="151"/>
      <c r="T170" s="150">
        <f t="shared" si="19"/>
        <v>0</v>
      </c>
      <c r="U170" s="150"/>
      <c r="V170" s="150"/>
      <c r="W170" s="150"/>
      <c r="X170" s="150"/>
      <c r="Y170" s="150"/>
      <c r="Z170" s="151"/>
      <c r="AA170" s="151"/>
      <c r="AB170" s="151"/>
      <c r="AC170" s="151"/>
      <c r="AD170" s="151"/>
      <c r="AE170" s="151"/>
      <c r="AF170" s="139">
        <f t="shared" si="18"/>
        <v>0</v>
      </c>
      <c r="AG170" s="139"/>
      <c r="AH170" s="139"/>
      <c r="AI170" s="139"/>
      <c r="AJ170" s="139"/>
      <c r="AK170" s="139"/>
    </row>
    <row r="171" spans="1:37" outlineLevel="1" x14ac:dyDescent="0.4">
      <c r="A171" s="167">
        <v>6775</v>
      </c>
      <c r="B171" s="167"/>
      <c r="C171" s="168" t="s">
        <v>203</v>
      </c>
      <c r="D171" s="169"/>
      <c r="E171" s="169"/>
      <c r="F171" s="169"/>
      <c r="G171" s="169"/>
      <c r="H171" s="169"/>
      <c r="I171" s="169"/>
      <c r="J171" s="170"/>
      <c r="K171" s="171"/>
      <c r="L171" s="171"/>
      <c r="M171" s="171"/>
      <c r="N171" s="151"/>
      <c r="O171" s="151"/>
      <c r="P171" s="151"/>
      <c r="Q171" s="151"/>
      <c r="R171" s="151"/>
      <c r="S171" s="151"/>
      <c r="T171" s="150">
        <f t="shared" si="19"/>
        <v>0</v>
      </c>
      <c r="U171" s="150"/>
      <c r="V171" s="150"/>
      <c r="W171" s="150"/>
      <c r="X171" s="150"/>
      <c r="Y171" s="150"/>
      <c r="Z171" s="151"/>
      <c r="AA171" s="151"/>
      <c r="AB171" s="151"/>
      <c r="AC171" s="151"/>
      <c r="AD171" s="151"/>
      <c r="AE171" s="151"/>
      <c r="AF171" s="139">
        <f t="shared" si="18"/>
        <v>0</v>
      </c>
      <c r="AG171" s="139"/>
      <c r="AH171" s="139"/>
      <c r="AI171" s="139"/>
      <c r="AJ171" s="139"/>
      <c r="AK171" s="139"/>
    </row>
    <row r="172" spans="1:37" outlineLevel="1" x14ac:dyDescent="0.4">
      <c r="A172" s="167">
        <v>6776</v>
      </c>
      <c r="B172" s="167"/>
      <c r="C172" s="168" t="s">
        <v>204</v>
      </c>
      <c r="D172" s="169"/>
      <c r="E172" s="169"/>
      <c r="F172" s="169"/>
      <c r="G172" s="169"/>
      <c r="H172" s="169"/>
      <c r="I172" s="169"/>
      <c r="J172" s="170"/>
      <c r="K172" s="171"/>
      <c r="L172" s="171"/>
      <c r="M172" s="171"/>
      <c r="N172" s="151"/>
      <c r="O172" s="151"/>
      <c r="P172" s="151"/>
      <c r="Q172" s="151"/>
      <c r="R172" s="151"/>
      <c r="S172" s="151"/>
      <c r="T172" s="150">
        <f t="shared" si="19"/>
        <v>0</v>
      </c>
      <c r="U172" s="150"/>
      <c r="V172" s="150"/>
      <c r="W172" s="150"/>
      <c r="X172" s="150"/>
      <c r="Y172" s="150"/>
      <c r="Z172" s="151"/>
      <c r="AA172" s="151"/>
      <c r="AB172" s="151"/>
      <c r="AC172" s="151"/>
      <c r="AD172" s="151"/>
      <c r="AE172" s="151"/>
      <c r="AF172" s="139">
        <f t="shared" si="18"/>
        <v>0</v>
      </c>
      <c r="AG172" s="139"/>
      <c r="AH172" s="139"/>
      <c r="AI172" s="139"/>
      <c r="AJ172" s="139"/>
      <c r="AK172" s="139"/>
    </row>
    <row r="173" spans="1:37" outlineLevel="1" x14ac:dyDescent="0.4">
      <c r="A173" s="167">
        <v>6777</v>
      </c>
      <c r="B173" s="167"/>
      <c r="C173" s="168" t="s">
        <v>205</v>
      </c>
      <c r="D173" s="169"/>
      <c r="E173" s="169"/>
      <c r="F173" s="169"/>
      <c r="G173" s="169"/>
      <c r="H173" s="169"/>
      <c r="I173" s="169"/>
      <c r="J173" s="170"/>
      <c r="K173" s="171"/>
      <c r="L173" s="171"/>
      <c r="M173" s="171"/>
      <c r="N173" s="151"/>
      <c r="O173" s="151"/>
      <c r="P173" s="151"/>
      <c r="Q173" s="151"/>
      <c r="R173" s="151"/>
      <c r="S173" s="151"/>
      <c r="T173" s="150">
        <f t="shared" si="19"/>
        <v>0</v>
      </c>
      <c r="U173" s="150"/>
      <c r="V173" s="150"/>
      <c r="W173" s="150"/>
      <c r="X173" s="150"/>
      <c r="Y173" s="150"/>
      <c r="Z173" s="151"/>
      <c r="AA173" s="151"/>
      <c r="AB173" s="151"/>
      <c r="AC173" s="151"/>
      <c r="AD173" s="151"/>
      <c r="AE173" s="151"/>
      <c r="AF173" s="139">
        <f t="shared" si="18"/>
        <v>0</v>
      </c>
      <c r="AG173" s="139"/>
      <c r="AH173" s="139"/>
      <c r="AI173" s="139"/>
      <c r="AJ173" s="139"/>
      <c r="AK173" s="139"/>
    </row>
    <row r="174" spans="1:37" outlineLevel="1" x14ac:dyDescent="0.4">
      <c r="A174" s="167">
        <v>6778</v>
      </c>
      <c r="B174" s="167"/>
      <c r="C174" s="168" t="s">
        <v>266</v>
      </c>
      <c r="D174" s="169"/>
      <c r="E174" s="169"/>
      <c r="F174" s="169"/>
      <c r="G174" s="169"/>
      <c r="H174" s="169"/>
      <c r="I174" s="169"/>
      <c r="J174" s="170"/>
      <c r="K174" s="171"/>
      <c r="L174" s="171"/>
      <c r="M174" s="171"/>
      <c r="N174" s="151"/>
      <c r="O174" s="151"/>
      <c r="P174" s="151"/>
      <c r="Q174" s="151"/>
      <c r="R174" s="151"/>
      <c r="S174" s="151"/>
      <c r="T174" s="150">
        <f t="shared" si="19"/>
        <v>0</v>
      </c>
      <c r="U174" s="150"/>
      <c r="V174" s="150"/>
      <c r="W174" s="150"/>
      <c r="X174" s="150"/>
      <c r="Y174" s="150"/>
      <c r="Z174" s="151"/>
      <c r="AA174" s="151"/>
      <c r="AB174" s="151"/>
      <c r="AC174" s="151"/>
      <c r="AD174" s="151"/>
      <c r="AE174" s="151"/>
      <c r="AF174" s="139">
        <f t="shared" si="18"/>
        <v>0</v>
      </c>
      <c r="AG174" s="139"/>
      <c r="AH174" s="139"/>
      <c r="AI174" s="139"/>
      <c r="AJ174" s="139"/>
      <c r="AK174" s="139"/>
    </row>
    <row r="175" spans="1:37" outlineLevel="1" x14ac:dyDescent="0.4">
      <c r="A175" s="167">
        <v>6780</v>
      </c>
      <c r="B175" s="167"/>
      <c r="C175" s="168" t="s">
        <v>206</v>
      </c>
      <c r="D175" s="169"/>
      <c r="E175" s="169"/>
      <c r="F175" s="169"/>
      <c r="G175" s="169"/>
      <c r="H175" s="169"/>
      <c r="I175" s="169"/>
      <c r="J175" s="170"/>
      <c r="K175" s="171"/>
      <c r="L175" s="171"/>
      <c r="M175" s="171"/>
      <c r="N175" s="151"/>
      <c r="O175" s="151"/>
      <c r="P175" s="151"/>
      <c r="Q175" s="151"/>
      <c r="R175" s="151"/>
      <c r="S175" s="151"/>
      <c r="T175" s="150">
        <f t="shared" si="19"/>
        <v>0</v>
      </c>
      <c r="U175" s="150"/>
      <c r="V175" s="150"/>
      <c r="W175" s="150"/>
      <c r="X175" s="150"/>
      <c r="Y175" s="150"/>
      <c r="Z175" s="151"/>
      <c r="AA175" s="151"/>
      <c r="AB175" s="151"/>
      <c r="AC175" s="151"/>
      <c r="AD175" s="151"/>
      <c r="AE175" s="151"/>
      <c r="AF175" s="139">
        <f t="shared" si="18"/>
        <v>0</v>
      </c>
      <c r="AG175" s="139"/>
      <c r="AH175" s="139"/>
      <c r="AI175" s="139"/>
      <c r="AJ175" s="139"/>
      <c r="AK175" s="139"/>
    </row>
    <row r="176" spans="1:37" outlineLevel="1" x14ac:dyDescent="0.4">
      <c r="A176" s="167">
        <v>6781</v>
      </c>
      <c r="B176" s="167"/>
      <c r="C176" s="168" t="s">
        <v>207</v>
      </c>
      <c r="D176" s="169"/>
      <c r="E176" s="169"/>
      <c r="F176" s="169"/>
      <c r="G176" s="169"/>
      <c r="H176" s="169"/>
      <c r="I176" s="169"/>
      <c r="J176" s="170"/>
      <c r="K176" s="171"/>
      <c r="L176" s="171"/>
      <c r="M176" s="171"/>
      <c r="N176" s="151"/>
      <c r="O176" s="151"/>
      <c r="P176" s="151"/>
      <c r="Q176" s="151"/>
      <c r="R176" s="151"/>
      <c r="S176" s="151"/>
      <c r="T176" s="150">
        <f t="shared" si="19"/>
        <v>0</v>
      </c>
      <c r="U176" s="150"/>
      <c r="V176" s="150"/>
      <c r="W176" s="150"/>
      <c r="X176" s="150"/>
      <c r="Y176" s="150"/>
      <c r="Z176" s="151"/>
      <c r="AA176" s="151"/>
      <c r="AB176" s="151"/>
      <c r="AC176" s="151"/>
      <c r="AD176" s="151"/>
      <c r="AE176" s="151"/>
      <c r="AF176" s="139">
        <f t="shared" si="18"/>
        <v>0</v>
      </c>
      <c r="AG176" s="139"/>
      <c r="AH176" s="139"/>
      <c r="AI176" s="139"/>
      <c r="AJ176" s="139"/>
      <c r="AK176" s="139"/>
    </row>
    <row r="177" spans="1:37" outlineLevel="1" x14ac:dyDescent="0.4">
      <c r="A177" s="167">
        <v>6782</v>
      </c>
      <c r="B177" s="167"/>
      <c r="C177" s="168" t="s">
        <v>208</v>
      </c>
      <c r="D177" s="169"/>
      <c r="E177" s="169"/>
      <c r="F177" s="169"/>
      <c r="G177" s="169"/>
      <c r="H177" s="169"/>
      <c r="I177" s="169"/>
      <c r="J177" s="170"/>
      <c r="K177" s="171"/>
      <c r="L177" s="171"/>
      <c r="M177" s="171"/>
      <c r="N177" s="151"/>
      <c r="O177" s="151"/>
      <c r="P177" s="151"/>
      <c r="Q177" s="151"/>
      <c r="R177" s="151"/>
      <c r="S177" s="151"/>
      <c r="T177" s="150">
        <f t="shared" si="19"/>
        <v>0</v>
      </c>
      <c r="U177" s="150"/>
      <c r="V177" s="150"/>
      <c r="W177" s="150"/>
      <c r="X177" s="150"/>
      <c r="Y177" s="150"/>
      <c r="Z177" s="151"/>
      <c r="AA177" s="151"/>
      <c r="AB177" s="151"/>
      <c r="AC177" s="151"/>
      <c r="AD177" s="151"/>
      <c r="AE177" s="151"/>
      <c r="AF177" s="139">
        <f t="shared" si="18"/>
        <v>0</v>
      </c>
      <c r="AG177" s="139"/>
      <c r="AH177" s="139"/>
      <c r="AI177" s="139"/>
      <c r="AJ177" s="139"/>
      <c r="AK177" s="139"/>
    </row>
    <row r="178" spans="1:37" outlineLevel="1" x14ac:dyDescent="0.4">
      <c r="A178" s="167">
        <v>6783</v>
      </c>
      <c r="B178" s="167"/>
      <c r="C178" s="168" t="s">
        <v>209</v>
      </c>
      <c r="D178" s="169"/>
      <c r="E178" s="169"/>
      <c r="F178" s="169"/>
      <c r="G178" s="169"/>
      <c r="H178" s="169"/>
      <c r="I178" s="169"/>
      <c r="J178" s="170"/>
      <c r="K178" s="171"/>
      <c r="L178" s="171"/>
      <c r="M178" s="171"/>
      <c r="N178" s="151"/>
      <c r="O178" s="151"/>
      <c r="P178" s="151"/>
      <c r="Q178" s="151"/>
      <c r="R178" s="151"/>
      <c r="S178" s="151"/>
      <c r="T178" s="150">
        <f t="shared" si="19"/>
        <v>0</v>
      </c>
      <c r="U178" s="150"/>
      <c r="V178" s="150"/>
      <c r="W178" s="150"/>
      <c r="X178" s="150"/>
      <c r="Y178" s="150"/>
      <c r="Z178" s="151"/>
      <c r="AA178" s="151"/>
      <c r="AB178" s="151"/>
      <c r="AC178" s="151"/>
      <c r="AD178" s="151"/>
      <c r="AE178" s="151"/>
      <c r="AF178" s="139">
        <f t="shared" si="18"/>
        <v>0</v>
      </c>
      <c r="AG178" s="139"/>
      <c r="AH178" s="139"/>
      <c r="AI178" s="139"/>
      <c r="AJ178" s="139"/>
      <c r="AK178" s="139"/>
    </row>
    <row r="179" spans="1:37" outlineLevel="1" x14ac:dyDescent="0.4">
      <c r="A179" s="167">
        <v>6887</v>
      </c>
      <c r="B179" s="167"/>
      <c r="C179" s="168" t="s">
        <v>210</v>
      </c>
      <c r="D179" s="169"/>
      <c r="E179" s="169"/>
      <c r="F179" s="169"/>
      <c r="G179" s="169"/>
      <c r="H179" s="169"/>
      <c r="I179" s="169"/>
      <c r="J179" s="170"/>
      <c r="K179" s="171"/>
      <c r="L179" s="171"/>
      <c r="M179" s="171"/>
      <c r="N179" s="151"/>
      <c r="O179" s="151"/>
      <c r="P179" s="151"/>
      <c r="Q179" s="151"/>
      <c r="R179" s="151"/>
      <c r="S179" s="151"/>
      <c r="T179" s="150">
        <f t="shared" si="19"/>
        <v>0</v>
      </c>
      <c r="U179" s="150"/>
      <c r="V179" s="150"/>
      <c r="W179" s="150"/>
      <c r="X179" s="150"/>
      <c r="Y179" s="150"/>
      <c r="Z179" s="151"/>
      <c r="AA179" s="151"/>
      <c r="AB179" s="151"/>
      <c r="AC179" s="151"/>
      <c r="AD179" s="151"/>
      <c r="AE179" s="151"/>
      <c r="AF179" s="139">
        <f t="shared" si="18"/>
        <v>0</v>
      </c>
      <c r="AG179" s="139"/>
      <c r="AH179" s="139"/>
      <c r="AI179" s="139"/>
      <c r="AJ179" s="139"/>
      <c r="AK179" s="139"/>
    </row>
    <row r="180" spans="1:37" outlineLevel="1" x14ac:dyDescent="0.4">
      <c r="A180" s="167">
        <v>6889</v>
      </c>
      <c r="B180" s="167"/>
      <c r="C180" s="168" t="s">
        <v>211</v>
      </c>
      <c r="D180" s="169"/>
      <c r="E180" s="169"/>
      <c r="F180" s="169"/>
      <c r="G180" s="169"/>
      <c r="H180" s="169"/>
      <c r="I180" s="169"/>
      <c r="J180" s="170"/>
      <c r="K180" s="171"/>
      <c r="L180" s="171"/>
      <c r="M180" s="171"/>
      <c r="N180" s="151"/>
      <c r="O180" s="151"/>
      <c r="P180" s="151"/>
      <c r="Q180" s="151"/>
      <c r="R180" s="151"/>
      <c r="S180" s="151"/>
      <c r="T180" s="150">
        <f t="shared" si="19"/>
        <v>0</v>
      </c>
      <c r="U180" s="150"/>
      <c r="V180" s="150"/>
      <c r="W180" s="150"/>
      <c r="X180" s="150"/>
      <c r="Y180" s="150"/>
      <c r="Z180" s="151"/>
      <c r="AA180" s="151"/>
      <c r="AB180" s="151"/>
      <c r="AC180" s="151"/>
      <c r="AD180" s="151"/>
      <c r="AE180" s="151"/>
      <c r="AF180" s="139">
        <f t="shared" si="18"/>
        <v>0</v>
      </c>
      <c r="AG180" s="139"/>
      <c r="AH180" s="139"/>
      <c r="AI180" s="139"/>
      <c r="AJ180" s="139"/>
      <c r="AK180" s="139"/>
    </row>
    <row r="181" spans="1:37" outlineLevel="1" x14ac:dyDescent="0.4">
      <c r="A181" s="167">
        <v>6890</v>
      </c>
      <c r="B181" s="167"/>
      <c r="C181" s="168" t="s">
        <v>212</v>
      </c>
      <c r="D181" s="169"/>
      <c r="E181" s="169"/>
      <c r="F181" s="169"/>
      <c r="G181" s="169"/>
      <c r="H181" s="169"/>
      <c r="I181" s="169"/>
      <c r="J181" s="170"/>
      <c r="K181" s="171"/>
      <c r="L181" s="171"/>
      <c r="M181" s="171"/>
      <c r="N181" s="151"/>
      <c r="O181" s="151"/>
      <c r="P181" s="151"/>
      <c r="Q181" s="151"/>
      <c r="R181" s="151"/>
      <c r="S181" s="151"/>
      <c r="T181" s="150">
        <f t="shared" si="19"/>
        <v>0</v>
      </c>
      <c r="U181" s="150"/>
      <c r="V181" s="150"/>
      <c r="W181" s="150"/>
      <c r="X181" s="150"/>
      <c r="Y181" s="150"/>
      <c r="Z181" s="151"/>
      <c r="AA181" s="151"/>
      <c r="AB181" s="151"/>
      <c r="AC181" s="151"/>
      <c r="AD181" s="151"/>
      <c r="AE181" s="151"/>
      <c r="AF181" s="139">
        <f t="shared" si="18"/>
        <v>0</v>
      </c>
      <c r="AG181" s="139"/>
      <c r="AH181" s="139"/>
      <c r="AI181" s="139"/>
      <c r="AJ181" s="139"/>
      <c r="AK181" s="139"/>
    </row>
    <row r="182" spans="1:37" ht="15" outlineLevel="1" thickBot="1" x14ac:dyDescent="0.45">
      <c r="A182" s="167">
        <v>6891</v>
      </c>
      <c r="B182" s="167"/>
      <c r="C182" s="168" t="s">
        <v>213</v>
      </c>
      <c r="D182" s="169"/>
      <c r="E182" s="169"/>
      <c r="F182" s="169"/>
      <c r="G182" s="169"/>
      <c r="H182" s="169"/>
      <c r="I182" s="169"/>
      <c r="J182" s="170"/>
      <c r="K182" s="171"/>
      <c r="L182" s="171"/>
      <c r="M182" s="171"/>
      <c r="N182" s="151"/>
      <c r="O182" s="151"/>
      <c r="P182" s="151"/>
      <c r="Q182" s="151"/>
      <c r="R182" s="151"/>
      <c r="S182" s="151"/>
      <c r="T182" s="150">
        <f t="shared" si="19"/>
        <v>0</v>
      </c>
      <c r="U182" s="150"/>
      <c r="V182" s="150"/>
      <c r="W182" s="150"/>
      <c r="X182" s="150"/>
      <c r="Y182" s="150"/>
      <c r="Z182" s="151"/>
      <c r="AA182" s="151"/>
      <c r="AB182" s="151"/>
      <c r="AC182" s="151"/>
      <c r="AD182" s="151"/>
      <c r="AE182" s="151"/>
      <c r="AF182" s="139">
        <f t="shared" si="18"/>
        <v>0</v>
      </c>
      <c r="AG182" s="139"/>
      <c r="AH182" s="139"/>
      <c r="AI182" s="139"/>
      <c r="AJ182" s="139"/>
      <c r="AK182" s="139"/>
    </row>
    <row r="183" spans="1:37" ht="15" thickBot="1" x14ac:dyDescent="0.45">
      <c r="A183" s="160" t="s">
        <v>30</v>
      </c>
      <c r="B183" s="160"/>
      <c r="C183" s="160"/>
      <c r="D183" s="160"/>
      <c r="E183" s="160"/>
      <c r="F183" s="160"/>
      <c r="G183" s="160"/>
      <c r="H183" s="160"/>
      <c r="I183" s="160"/>
      <c r="J183" s="160"/>
      <c r="K183" s="141">
        <f>SUM(K135:M182)</f>
        <v>0</v>
      </c>
      <c r="L183" s="141"/>
      <c r="M183" s="141"/>
      <c r="N183" s="142">
        <f>SUM(N135:S182)</f>
        <v>0</v>
      </c>
      <c r="O183" s="142"/>
      <c r="P183" s="142"/>
      <c r="Q183" s="142"/>
      <c r="R183" s="142"/>
      <c r="S183" s="142"/>
      <c r="T183" s="141">
        <f>SUM(T135:Y182)</f>
        <v>0</v>
      </c>
      <c r="U183" s="141"/>
      <c r="V183" s="141"/>
      <c r="W183" s="141"/>
      <c r="X183" s="141"/>
      <c r="Y183" s="141"/>
      <c r="Z183" s="142">
        <f>SUM(Z135:AE182)</f>
        <v>0</v>
      </c>
      <c r="AA183" s="142"/>
      <c r="AB183" s="142"/>
      <c r="AC183" s="142"/>
      <c r="AD183" s="142"/>
      <c r="AE183" s="142"/>
      <c r="AF183" s="143">
        <f>T183-Z183</f>
        <v>0</v>
      </c>
      <c r="AG183" s="144"/>
      <c r="AH183" s="144"/>
      <c r="AI183" s="144"/>
      <c r="AJ183" s="144"/>
      <c r="AK183" s="145"/>
    </row>
    <row r="184" spans="1:37" outlineLevel="1" x14ac:dyDescent="0.4">
      <c r="A184" s="167">
        <v>9172</v>
      </c>
      <c r="B184" s="167"/>
      <c r="C184" s="168" t="s">
        <v>214</v>
      </c>
      <c r="D184" s="169"/>
      <c r="E184" s="169"/>
      <c r="F184" s="169"/>
      <c r="G184" s="169"/>
      <c r="H184" s="169"/>
      <c r="I184" s="169"/>
      <c r="J184" s="170"/>
      <c r="K184" s="171"/>
      <c r="L184" s="171"/>
      <c r="M184" s="171"/>
      <c r="N184" s="151"/>
      <c r="O184" s="151"/>
      <c r="P184" s="151"/>
      <c r="Q184" s="151"/>
      <c r="R184" s="151"/>
      <c r="S184" s="151"/>
      <c r="T184" s="150">
        <f t="shared" ref="T184:T185" si="20">ROUNDDOWN(N184*100/110,0)</f>
        <v>0</v>
      </c>
      <c r="U184" s="150"/>
      <c r="V184" s="150"/>
      <c r="W184" s="150"/>
      <c r="X184" s="150"/>
      <c r="Y184" s="150"/>
      <c r="Z184" s="151"/>
      <c r="AA184" s="151"/>
      <c r="AB184" s="151"/>
      <c r="AC184" s="151"/>
      <c r="AD184" s="151"/>
      <c r="AE184" s="151"/>
      <c r="AF184" s="139">
        <f t="shared" ref="AF184:AF185" si="21">T184-Z184</f>
        <v>0</v>
      </c>
      <c r="AG184" s="139"/>
      <c r="AH184" s="139"/>
      <c r="AI184" s="139"/>
      <c r="AJ184" s="139"/>
      <c r="AK184" s="139"/>
    </row>
    <row r="185" spans="1:37" outlineLevel="1" x14ac:dyDescent="0.4">
      <c r="A185" s="167">
        <v>9173</v>
      </c>
      <c r="B185" s="167"/>
      <c r="C185" s="168" t="s">
        <v>215</v>
      </c>
      <c r="D185" s="169"/>
      <c r="E185" s="169"/>
      <c r="F185" s="169"/>
      <c r="G185" s="169"/>
      <c r="H185" s="169"/>
      <c r="I185" s="169"/>
      <c r="J185" s="170"/>
      <c r="K185" s="171"/>
      <c r="L185" s="171"/>
      <c r="M185" s="171"/>
      <c r="N185" s="151"/>
      <c r="O185" s="151"/>
      <c r="P185" s="151"/>
      <c r="Q185" s="151"/>
      <c r="R185" s="151"/>
      <c r="S185" s="151"/>
      <c r="T185" s="150">
        <f t="shared" si="20"/>
        <v>0</v>
      </c>
      <c r="U185" s="150"/>
      <c r="V185" s="150"/>
      <c r="W185" s="150"/>
      <c r="X185" s="150"/>
      <c r="Y185" s="150"/>
      <c r="Z185" s="151"/>
      <c r="AA185" s="151"/>
      <c r="AB185" s="151"/>
      <c r="AC185" s="151"/>
      <c r="AD185" s="151"/>
      <c r="AE185" s="151"/>
      <c r="AF185" s="139">
        <f t="shared" si="21"/>
        <v>0</v>
      </c>
      <c r="AG185" s="139"/>
      <c r="AH185" s="139"/>
      <c r="AI185" s="139"/>
      <c r="AJ185" s="139"/>
      <c r="AK185" s="139"/>
    </row>
    <row r="186" spans="1:37" outlineLevel="1" x14ac:dyDescent="0.4">
      <c r="A186" s="167">
        <v>9174</v>
      </c>
      <c r="B186" s="167"/>
      <c r="C186" s="168" t="s">
        <v>216</v>
      </c>
      <c r="D186" s="169"/>
      <c r="E186" s="169"/>
      <c r="F186" s="169"/>
      <c r="G186" s="169"/>
      <c r="H186" s="169"/>
      <c r="I186" s="169"/>
      <c r="J186" s="170"/>
      <c r="K186" s="171"/>
      <c r="L186" s="171"/>
      <c r="M186" s="171"/>
      <c r="N186" s="151"/>
      <c r="O186" s="151"/>
      <c r="P186" s="151"/>
      <c r="Q186" s="151"/>
      <c r="R186" s="151"/>
      <c r="S186" s="151"/>
      <c r="T186" s="150">
        <f t="shared" ref="T186:T207" si="22">ROUNDDOWN(N186*100/110,0)</f>
        <v>0</v>
      </c>
      <c r="U186" s="150"/>
      <c r="V186" s="150"/>
      <c r="W186" s="150"/>
      <c r="X186" s="150"/>
      <c r="Y186" s="150"/>
      <c r="Z186" s="151"/>
      <c r="AA186" s="151"/>
      <c r="AB186" s="151"/>
      <c r="AC186" s="151"/>
      <c r="AD186" s="151"/>
      <c r="AE186" s="151"/>
      <c r="AF186" s="139">
        <f t="shared" ref="AF186:AF207" si="23">T186-Z186</f>
        <v>0</v>
      </c>
      <c r="AG186" s="139"/>
      <c r="AH186" s="139"/>
      <c r="AI186" s="139"/>
      <c r="AJ186" s="139"/>
      <c r="AK186" s="139"/>
    </row>
    <row r="187" spans="1:37" outlineLevel="1" x14ac:dyDescent="0.4">
      <c r="A187" s="167">
        <v>9175</v>
      </c>
      <c r="B187" s="167"/>
      <c r="C187" s="168" t="s">
        <v>217</v>
      </c>
      <c r="D187" s="169"/>
      <c r="E187" s="169"/>
      <c r="F187" s="169"/>
      <c r="G187" s="169"/>
      <c r="H187" s="169"/>
      <c r="I187" s="169"/>
      <c r="J187" s="170"/>
      <c r="K187" s="171"/>
      <c r="L187" s="171"/>
      <c r="M187" s="171"/>
      <c r="N187" s="151"/>
      <c r="O187" s="151"/>
      <c r="P187" s="151"/>
      <c r="Q187" s="151"/>
      <c r="R187" s="151"/>
      <c r="S187" s="151"/>
      <c r="T187" s="150">
        <f t="shared" si="22"/>
        <v>0</v>
      </c>
      <c r="U187" s="150"/>
      <c r="V187" s="150"/>
      <c r="W187" s="150"/>
      <c r="X187" s="150"/>
      <c r="Y187" s="150"/>
      <c r="Z187" s="151"/>
      <c r="AA187" s="151"/>
      <c r="AB187" s="151"/>
      <c r="AC187" s="151"/>
      <c r="AD187" s="151"/>
      <c r="AE187" s="151"/>
      <c r="AF187" s="139">
        <f t="shared" si="23"/>
        <v>0</v>
      </c>
      <c r="AG187" s="139"/>
      <c r="AH187" s="139"/>
      <c r="AI187" s="139"/>
      <c r="AJ187" s="139"/>
      <c r="AK187" s="139"/>
    </row>
    <row r="188" spans="1:37" outlineLevel="1" x14ac:dyDescent="0.4">
      <c r="A188" s="167">
        <v>9176</v>
      </c>
      <c r="B188" s="167"/>
      <c r="C188" s="168" t="s">
        <v>218</v>
      </c>
      <c r="D188" s="169"/>
      <c r="E188" s="169"/>
      <c r="F188" s="169"/>
      <c r="G188" s="169"/>
      <c r="H188" s="169"/>
      <c r="I188" s="169"/>
      <c r="J188" s="170"/>
      <c r="K188" s="171"/>
      <c r="L188" s="171"/>
      <c r="M188" s="171"/>
      <c r="N188" s="151"/>
      <c r="O188" s="151"/>
      <c r="P188" s="151"/>
      <c r="Q188" s="151"/>
      <c r="R188" s="151"/>
      <c r="S188" s="151"/>
      <c r="T188" s="150">
        <f t="shared" si="22"/>
        <v>0</v>
      </c>
      <c r="U188" s="150"/>
      <c r="V188" s="150"/>
      <c r="W188" s="150"/>
      <c r="X188" s="150"/>
      <c r="Y188" s="150"/>
      <c r="Z188" s="151"/>
      <c r="AA188" s="151"/>
      <c r="AB188" s="151"/>
      <c r="AC188" s="151"/>
      <c r="AD188" s="151"/>
      <c r="AE188" s="151"/>
      <c r="AF188" s="139">
        <f t="shared" si="23"/>
        <v>0</v>
      </c>
      <c r="AG188" s="139"/>
      <c r="AH188" s="139"/>
      <c r="AI188" s="139"/>
      <c r="AJ188" s="139"/>
      <c r="AK188" s="139"/>
    </row>
    <row r="189" spans="1:37" outlineLevel="1" x14ac:dyDescent="0.4">
      <c r="A189" s="167">
        <v>9177</v>
      </c>
      <c r="B189" s="167"/>
      <c r="C189" s="168" t="s">
        <v>219</v>
      </c>
      <c r="D189" s="169"/>
      <c r="E189" s="169"/>
      <c r="F189" s="169"/>
      <c r="G189" s="169"/>
      <c r="H189" s="169"/>
      <c r="I189" s="169"/>
      <c r="J189" s="170"/>
      <c r="K189" s="171"/>
      <c r="L189" s="171"/>
      <c r="M189" s="171"/>
      <c r="N189" s="151"/>
      <c r="O189" s="151"/>
      <c r="P189" s="151"/>
      <c r="Q189" s="151"/>
      <c r="R189" s="151"/>
      <c r="S189" s="151"/>
      <c r="T189" s="150">
        <f t="shared" si="22"/>
        <v>0</v>
      </c>
      <c r="U189" s="150"/>
      <c r="V189" s="150"/>
      <c r="W189" s="150"/>
      <c r="X189" s="150"/>
      <c r="Y189" s="150"/>
      <c r="Z189" s="151"/>
      <c r="AA189" s="151"/>
      <c r="AB189" s="151"/>
      <c r="AC189" s="151"/>
      <c r="AD189" s="151"/>
      <c r="AE189" s="151"/>
      <c r="AF189" s="139">
        <f t="shared" si="23"/>
        <v>0</v>
      </c>
      <c r="AG189" s="139"/>
      <c r="AH189" s="139"/>
      <c r="AI189" s="139"/>
      <c r="AJ189" s="139"/>
      <c r="AK189" s="139"/>
    </row>
    <row r="190" spans="1:37" outlineLevel="1" x14ac:dyDescent="0.4">
      <c r="A190" s="167">
        <v>9178</v>
      </c>
      <c r="B190" s="167"/>
      <c r="C190" s="168" t="s">
        <v>220</v>
      </c>
      <c r="D190" s="169"/>
      <c r="E190" s="169"/>
      <c r="F190" s="169"/>
      <c r="G190" s="169"/>
      <c r="H190" s="169"/>
      <c r="I190" s="169"/>
      <c r="J190" s="170"/>
      <c r="K190" s="171"/>
      <c r="L190" s="171"/>
      <c r="M190" s="171"/>
      <c r="N190" s="151"/>
      <c r="O190" s="151"/>
      <c r="P190" s="151"/>
      <c r="Q190" s="151"/>
      <c r="R190" s="151"/>
      <c r="S190" s="151"/>
      <c r="T190" s="150">
        <f t="shared" si="22"/>
        <v>0</v>
      </c>
      <c r="U190" s="150"/>
      <c r="V190" s="150"/>
      <c r="W190" s="150"/>
      <c r="X190" s="150"/>
      <c r="Y190" s="150"/>
      <c r="Z190" s="151"/>
      <c r="AA190" s="151"/>
      <c r="AB190" s="151"/>
      <c r="AC190" s="151"/>
      <c r="AD190" s="151"/>
      <c r="AE190" s="151"/>
      <c r="AF190" s="139">
        <f t="shared" si="23"/>
        <v>0</v>
      </c>
      <c r="AG190" s="139"/>
      <c r="AH190" s="139"/>
      <c r="AI190" s="139"/>
      <c r="AJ190" s="139"/>
      <c r="AK190" s="139"/>
    </row>
    <row r="191" spans="1:37" outlineLevel="1" x14ac:dyDescent="0.4">
      <c r="A191" s="167">
        <v>9181</v>
      </c>
      <c r="B191" s="167"/>
      <c r="C191" s="168" t="s">
        <v>221</v>
      </c>
      <c r="D191" s="169"/>
      <c r="E191" s="169"/>
      <c r="F191" s="169"/>
      <c r="G191" s="169"/>
      <c r="H191" s="169"/>
      <c r="I191" s="169"/>
      <c r="J191" s="170"/>
      <c r="K191" s="171"/>
      <c r="L191" s="171"/>
      <c r="M191" s="171"/>
      <c r="N191" s="151"/>
      <c r="O191" s="151"/>
      <c r="P191" s="151"/>
      <c r="Q191" s="151"/>
      <c r="R191" s="151"/>
      <c r="S191" s="151"/>
      <c r="T191" s="150">
        <f t="shared" si="22"/>
        <v>0</v>
      </c>
      <c r="U191" s="150"/>
      <c r="V191" s="150"/>
      <c r="W191" s="150"/>
      <c r="X191" s="150"/>
      <c r="Y191" s="150"/>
      <c r="Z191" s="151"/>
      <c r="AA191" s="151"/>
      <c r="AB191" s="151"/>
      <c r="AC191" s="151"/>
      <c r="AD191" s="151"/>
      <c r="AE191" s="151"/>
      <c r="AF191" s="139">
        <f t="shared" si="23"/>
        <v>0</v>
      </c>
      <c r="AG191" s="139"/>
      <c r="AH191" s="139"/>
      <c r="AI191" s="139"/>
      <c r="AJ191" s="139"/>
      <c r="AK191" s="139"/>
    </row>
    <row r="192" spans="1:37" outlineLevel="1" x14ac:dyDescent="0.4">
      <c r="A192" s="167">
        <v>9182</v>
      </c>
      <c r="B192" s="167"/>
      <c r="C192" s="168" t="s">
        <v>222</v>
      </c>
      <c r="D192" s="169"/>
      <c r="E192" s="169"/>
      <c r="F192" s="169"/>
      <c r="G192" s="169"/>
      <c r="H192" s="169"/>
      <c r="I192" s="169"/>
      <c r="J192" s="170"/>
      <c r="K192" s="171"/>
      <c r="L192" s="171"/>
      <c r="M192" s="171"/>
      <c r="N192" s="151"/>
      <c r="O192" s="151"/>
      <c r="P192" s="151"/>
      <c r="Q192" s="151"/>
      <c r="R192" s="151"/>
      <c r="S192" s="151"/>
      <c r="T192" s="150">
        <f t="shared" si="22"/>
        <v>0</v>
      </c>
      <c r="U192" s="150"/>
      <c r="V192" s="150"/>
      <c r="W192" s="150"/>
      <c r="X192" s="150"/>
      <c r="Y192" s="150"/>
      <c r="Z192" s="151"/>
      <c r="AA192" s="151"/>
      <c r="AB192" s="151"/>
      <c r="AC192" s="151"/>
      <c r="AD192" s="151"/>
      <c r="AE192" s="151"/>
      <c r="AF192" s="139">
        <f t="shared" si="23"/>
        <v>0</v>
      </c>
      <c r="AG192" s="139"/>
      <c r="AH192" s="139"/>
      <c r="AI192" s="139"/>
      <c r="AJ192" s="139"/>
      <c r="AK192" s="139"/>
    </row>
    <row r="193" spans="1:37" outlineLevel="1" x14ac:dyDescent="0.4">
      <c r="A193" s="167">
        <v>9183</v>
      </c>
      <c r="B193" s="167"/>
      <c r="C193" s="168" t="s">
        <v>223</v>
      </c>
      <c r="D193" s="169"/>
      <c r="E193" s="169"/>
      <c r="F193" s="169"/>
      <c r="G193" s="169"/>
      <c r="H193" s="169"/>
      <c r="I193" s="169"/>
      <c r="J193" s="170"/>
      <c r="K193" s="171"/>
      <c r="L193" s="171"/>
      <c r="M193" s="171"/>
      <c r="N193" s="151"/>
      <c r="O193" s="151"/>
      <c r="P193" s="151"/>
      <c r="Q193" s="151"/>
      <c r="R193" s="151"/>
      <c r="S193" s="151"/>
      <c r="T193" s="150">
        <f t="shared" si="22"/>
        <v>0</v>
      </c>
      <c r="U193" s="150"/>
      <c r="V193" s="150"/>
      <c r="W193" s="150"/>
      <c r="X193" s="150"/>
      <c r="Y193" s="150"/>
      <c r="Z193" s="151"/>
      <c r="AA193" s="151"/>
      <c r="AB193" s="151"/>
      <c r="AC193" s="151"/>
      <c r="AD193" s="151"/>
      <c r="AE193" s="151"/>
      <c r="AF193" s="139">
        <f t="shared" si="23"/>
        <v>0</v>
      </c>
      <c r="AG193" s="139"/>
      <c r="AH193" s="139"/>
      <c r="AI193" s="139"/>
      <c r="AJ193" s="139"/>
      <c r="AK193" s="139"/>
    </row>
    <row r="194" spans="1:37" outlineLevel="1" x14ac:dyDescent="0.4">
      <c r="A194" s="167">
        <v>9184</v>
      </c>
      <c r="B194" s="167"/>
      <c r="C194" s="168" t="s">
        <v>224</v>
      </c>
      <c r="D194" s="169"/>
      <c r="E194" s="169"/>
      <c r="F194" s="169"/>
      <c r="G194" s="169"/>
      <c r="H194" s="169"/>
      <c r="I194" s="169"/>
      <c r="J194" s="170"/>
      <c r="K194" s="171"/>
      <c r="L194" s="171"/>
      <c r="M194" s="171"/>
      <c r="N194" s="151"/>
      <c r="O194" s="151"/>
      <c r="P194" s="151"/>
      <c r="Q194" s="151"/>
      <c r="R194" s="151"/>
      <c r="S194" s="151"/>
      <c r="T194" s="150">
        <f t="shared" si="22"/>
        <v>0</v>
      </c>
      <c r="U194" s="150"/>
      <c r="V194" s="150"/>
      <c r="W194" s="150"/>
      <c r="X194" s="150"/>
      <c r="Y194" s="150"/>
      <c r="Z194" s="151"/>
      <c r="AA194" s="151"/>
      <c r="AB194" s="151"/>
      <c r="AC194" s="151"/>
      <c r="AD194" s="151"/>
      <c r="AE194" s="151"/>
      <c r="AF194" s="139">
        <f t="shared" si="23"/>
        <v>0</v>
      </c>
      <c r="AG194" s="139"/>
      <c r="AH194" s="139"/>
      <c r="AI194" s="139"/>
      <c r="AJ194" s="139"/>
      <c r="AK194" s="139"/>
    </row>
    <row r="195" spans="1:37" outlineLevel="1" x14ac:dyDescent="0.4">
      <c r="A195" s="167">
        <v>9185</v>
      </c>
      <c r="B195" s="167"/>
      <c r="C195" s="168" t="s">
        <v>225</v>
      </c>
      <c r="D195" s="169"/>
      <c r="E195" s="169"/>
      <c r="F195" s="169"/>
      <c r="G195" s="169"/>
      <c r="H195" s="169"/>
      <c r="I195" s="169"/>
      <c r="J195" s="170"/>
      <c r="K195" s="171"/>
      <c r="L195" s="171"/>
      <c r="M195" s="171"/>
      <c r="N195" s="151"/>
      <c r="O195" s="151"/>
      <c r="P195" s="151"/>
      <c r="Q195" s="151"/>
      <c r="R195" s="151"/>
      <c r="S195" s="151"/>
      <c r="T195" s="150">
        <f t="shared" si="22"/>
        <v>0</v>
      </c>
      <c r="U195" s="150"/>
      <c r="V195" s="150"/>
      <c r="W195" s="150"/>
      <c r="X195" s="150"/>
      <c r="Y195" s="150"/>
      <c r="Z195" s="151"/>
      <c r="AA195" s="151"/>
      <c r="AB195" s="151"/>
      <c r="AC195" s="151"/>
      <c r="AD195" s="151"/>
      <c r="AE195" s="151"/>
      <c r="AF195" s="139">
        <f t="shared" si="23"/>
        <v>0</v>
      </c>
      <c r="AG195" s="139"/>
      <c r="AH195" s="139"/>
      <c r="AI195" s="139"/>
      <c r="AJ195" s="139"/>
      <c r="AK195" s="139"/>
    </row>
    <row r="196" spans="1:37" outlineLevel="1" x14ac:dyDescent="0.4">
      <c r="A196" s="167">
        <v>9186</v>
      </c>
      <c r="B196" s="167"/>
      <c r="C196" s="168" t="s">
        <v>226</v>
      </c>
      <c r="D196" s="169"/>
      <c r="E196" s="169"/>
      <c r="F196" s="169"/>
      <c r="G196" s="169"/>
      <c r="H196" s="169"/>
      <c r="I196" s="169"/>
      <c r="J196" s="170"/>
      <c r="K196" s="171"/>
      <c r="L196" s="171"/>
      <c r="M196" s="171"/>
      <c r="N196" s="151"/>
      <c r="O196" s="151"/>
      <c r="P196" s="151"/>
      <c r="Q196" s="151"/>
      <c r="R196" s="151"/>
      <c r="S196" s="151"/>
      <c r="T196" s="150">
        <f t="shared" si="22"/>
        <v>0</v>
      </c>
      <c r="U196" s="150"/>
      <c r="V196" s="150"/>
      <c r="W196" s="150"/>
      <c r="X196" s="150"/>
      <c r="Y196" s="150"/>
      <c r="Z196" s="151"/>
      <c r="AA196" s="151"/>
      <c r="AB196" s="151"/>
      <c r="AC196" s="151"/>
      <c r="AD196" s="151"/>
      <c r="AE196" s="151"/>
      <c r="AF196" s="139">
        <f t="shared" si="23"/>
        <v>0</v>
      </c>
      <c r="AG196" s="139"/>
      <c r="AH196" s="139"/>
      <c r="AI196" s="139"/>
      <c r="AJ196" s="139"/>
      <c r="AK196" s="139"/>
    </row>
    <row r="197" spans="1:37" outlineLevel="1" x14ac:dyDescent="0.4">
      <c r="A197" s="167">
        <v>9187</v>
      </c>
      <c r="B197" s="167"/>
      <c r="C197" s="168" t="s">
        <v>227</v>
      </c>
      <c r="D197" s="169"/>
      <c r="E197" s="169"/>
      <c r="F197" s="169"/>
      <c r="G197" s="169"/>
      <c r="H197" s="169"/>
      <c r="I197" s="169"/>
      <c r="J197" s="170"/>
      <c r="K197" s="171"/>
      <c r="L197" s="171"/>
      <c r="M197" s="171"/>
      <c r="N197" s="151"/>
      <c r="O197" s="151"/>
      <c r="P197" s="151"/>
      <c r="Q197" s="151"/>
      <c r="R197" s="151"/>
      <c r="S197" s="151"/>
      <c r="T197" s="150">
        <f t="shared" si="22"/>
        <v>0</v>
      </c>
      <c r="U197" s="150"/>
      <c r="V197" s="150"/>
      <c r="W197" s="150"/>
      <c r="X197" s="150"/>
      <c r="Y197" s="150"/>
      <c r="Z197" s="151"/>
      <c r="AA197" s="151"/>
      <c r="AB197" s="151"/>
      <c r="AC197" s="151"/>
      <c r="AD197" s="151"/>
      <c r="AE197" s="151"/>
      <c r="AF197" s="139">
        <f t="shared" si="23"/>
        <v>0</v>
      </c>
      <c r="AG197" s="139"/>
      <c r="AH197" s="139"/>
      <c r="AI197" s="139"/>
      <c r="AJ197" s="139"/>
      <c r="AK197" s="139"/>
    </row>
    <row r="198" spans="1:37" outlineLevel="1" x14ac:dyDescent="0.4">
      <c r="A198" s="167">
        <v>9188</v>
      </c>
      <c r="B198" s="167"/>
      <c r="C198" s="168" t="s">
        <v>228</v>
      </c>
      <c r="D198" s="169"/>
      <c r="E198" s="169"/>
      <c r="F198" s="169"/>
      <c r="G198" s="169"/>
      <c r="H198" s="169"/>
      <c r="I198" s="169"/>
      <c r="J198" s="170"/>
      <c r="K198" s="171"/>
      <c r="L198" s="171"/>
      <c r="M198" s="171"/>
      <c r="N198" s="151"/>
      <c r="O198" s="151"/>
      <c r="P198" s="151"/>
      <c r="Q198" s="151"/>
      <c r="R198" s="151"/>
      <c r="S198" s="151"/>
      <c r="T198" s="150">
        <f t="shared" si="22"/>
        <v>0</v>
      </c>
      <c r="U198" s="150"/>
      <c r="V198" s="150"/>
      <c r="W198" s="150"/>
      <c r="X198" s="150"/>
      <c r="Y198" s="150"/>
      <c r="Z198" s="151"/>
      <c r="AA198" s="151"/>
      <c r="AB198" s="151"/>
      <c r="AC198" s="151"/>
      <c r="AD198" s="151"/>
      <c r="AE198" s="151"/>
      <c r="AF198" s="139">
        <f t="shared" si="23"/>
        <v>0</v>
      </c>
      <c r="AG198" s="139"/>
      <c r="AH198" s="139"/>
      <c r="AI198" s="139"/>
      <c r="AJ198" s="139"/>
      <c r="AK198" s="139"/>
    </row>
    <row r="199" spans="1:37" outlineLevel="1" x14ac:dyDescent="0.4">
      <c r="A199" s="167">
        <v>9189</v>
      </c>
      <c r="B199" s="167"/>
      <c r="C199" s="168" t="s">
        <v>229</v>
      </c>
      <c r="D199" s="169"/>
      <c r="E199" s="169"/>
      <c r="F199" s="169"/>
      <c r="G199" s="169"/>
      <c r="H199" s="169"/>
      <c r="I199" s="169"/>
      <c r="J199" s="170"/>
      <c r="K199" s="171"/>
      <c r="L199" s="171"/>
      <c r="M199" s="171"/>
      <c r="N199" s="151"/>
      <c r="O199" s="151"/>
      <c r="P199" s="151"/>
      <c r="Q199" s="151"/>
      <c r="R199" s="151"/>
      <c r="S199" s="151"/>
      <c r="T199" s="150">
        <f t="shared" si="22"/>
        <v>0</v>
      </c>
      <c r="U199" s="150"/>
      <c r="V199" s="150"/>
      <c r="W199" s="150"/>
      <c r="X199" s="150"/>
      <c r="Y199" s="150"/>
      <c r="Z199" s="151"/>
      <c r="AA199" s="151"/>
      <c r="AB199" s="151"/>
      <c r="AC199" s="151"/>
      <c r="AD199" s="151"/>
      <c r="AE199" s="151"/>
      <c r="AF199" s="139">
        <f t="shared" si="23"/>
        <v>0</v>
      </c>
      <c r="AG199" s="139"/>
      <c r="AH199" s="139"/>
      <c r="AI199" s="139"/>
      <c r="AJ199" s="139"/>
      <c r="AK199" s="139"/>
    </row>
    <row r="200" spans="1:37" outlineLevel="1" x14ac:dyDescent="0.4">
      <c r="A200" s="167">
        <v>9190</v>
      </c>
      <c r="B200" s="167"/>
      <c r="C200" s="168" t="s">
        <v>230</v>
      </c>
      <c r="D200" s="169"/>
      <c r="E200" s="169"/>
      <c r="F200" s="169"/>
      <c r="G200" s="169"/>
      <c r="H200" s="169"/>
      <c r="I200" s="169"/>
      <c r="J200" s="170"/>
      <c r="K200" s="171"/>
      <c r="L200" s="171"/>
      <c r="M200" s="171"/>
      <c r="N200" s="151"/>
      <c r="O200" s="151"/>
      <c r="P200" s="151"/>
      <c r="Q200" s="151"/>
      <c r="R200" s="151"/>
      <c r="S200" s="151"/>
      <c r="T200" s="150">
        <f t="shared" si="22"/>
        <v>0</v>
      </c>
      <c r="U200" s="150"/>
      <c r="V200" s="150"/>
      <c r="W200" s="150"/>
      <c r="X200" s="150"/>
      <c r="Y200" s="150"/>
      <c r="Z200" s="151"/>
      <c r="AA200" s="151"/>
      <c r="AB200" s="151"/>
      <c r="AC200" s="151"/>
      <c r="AD200" s="151"/>
      <c r="AE200" s="151"/>
      <c r="AF200" s="139">
        <f t="shared" si="23"/>
        <v>0</v>
      </c>
      <c r="AG200" s="139"/>
      <c r="AH200" s="139"/>
      <c r="AI200" s="139"/>
      <c r="AJ200" s="139"/>
      <c r="AK200" s="139"/>
    </row>
    <row r="201" spans="1:37" outlineLevel="1" x14ac:dyDescent="0.4">
      <c r="A201" s="167">
        <v>9191</v>
      </c>
      <c r="B201" s="167"/>
      <c r="C201" s="168" t="s">
        <v>231</v>
      </c>
      <c r="D201" s="169"/>
      <c r="E201" s="169"/>
      <c r="F201" s="169"/>
      <c r="G201" s="169"/>
      <c r="H201" s="169"/>
      <c r="I201" s="169"/>
      <c r="J201" s="170"/>
      <c r="K201" s="171"/>
      <c r="L201" s="171"/>
      <c r="M201" s="171"/>
      <c r="N201" s="151"/>
      <c r="O201" s="151"/>
      <c r="P201" s="151"/>
      <c r="Q201" s="151"/>
      <c r="R201" s="151"/>
      <c r="S201" s="151"/>
      <c r="T201" s="150">
        <f t="shared" si="22"/>
        <v>0</v>
      </c>
      <c r="U201" s="150"/>
      <c r="V201" s="150"/>
      <c r="W201" s="150"/>
      <c r="X201" s="150"/>
      <c r="Y201" s="150"/>
      <c r="Z201" s="151"/>
      <c r="AA201" s="151"/>
      <c r="AB201" s="151"/>
      <c r="AC201" s="151"/>
      <c r="AD201" s="151"/>
      <c r="AE201" s="151"/>
      <c r="AF201" s="139">
        <f t="shared" si="23"/>
        <v>0</v>
      </c>
      <c r="AG201" s="139"/>
      <c r="AH201" s="139"/>
      <c r="AI201" s="139"/>
      <c r="AJ201" s="139"/>
      <c r="AK201" s="139"/>
    </row>
    <row r="202" spans="1:37" outlineLevel="1" x14ac:dyDescent="0.4">
      <c r="A202" s="167">
        <v>9193</v>
      </c>
      <c r="B202" s="167"/>
      <c r="C202" s="168" t="s">
        <v>232</v>
      </c>
      <c r="D202" s="169"/>
      <c r="E202" s="169"/>
      <c r="F202" s="169"/>
      <c r="G202" s="169"/>
      <c r="H202" s="169"/>
      <c r="I202" s="169"/>
      <c r="J202" s="170"/>
      <c r="K202" s="171"/>
      <c r="L202" s="171"/>
      <c r="M202" s="171"/>
      <c r="N202" s="151"/>
      <c r="O202" s="151"/>
      <c r="P202" s="151"/>
      <c r="Q202" s="151"/>
      <c r="R202" s="151"/>
      <c r="S202" s="151"/>
      <c r="T202" s="150">
        <f t="shared" si="22"/>
        <v>0</v>
      </c>
      <c r="U202" s="150"/>
      <c r="V202" s="150"/>
      <c r="W202" s="150"/>
      <c r="X202" s="150"/>
      <c r="Y202" s="150"/>
      <c r="Z202" s="151"/>
      <c r="AA202" s="151"/>
      <c r="AB202" s="151"/>
      <c r="AC202" s="151"/>
      <c r="AD202" s="151"/>
      <c r="AE202" s="151"/>
      <c r="AF202" s="139">
        <f t="shared" si="23"/>
        <v>0</v>
      </c>
      <c r="AG202" s="139"/>
      <c r="AH202" s="139"/>
      <c r="AI202" s="139"/>
      <c r="AJ202" s="139"/>
      <c r="AK202" s="139"/>
    </row>
    <row r="203" spans="1:37" outlineLevel="1" x14ac:dyDescent="0.4">
      <c r="A203" s="167">
        <v>9195</v>
      </c>
      <c r="B203" s="167"/>
      <c r="C203" s="168" t="s">
        <v>233</v>
      </c>
      <c r="D203" s="169"/>
      <c r="E203" s="169"/>
      <c r="F203" s="169"/>
      <c r="G203" s="169"/>
      <c r="H203" s="169"/>
      <c r="I203" s="169"/>
      <c r="J203" s="170"/>
      <c r="K203" s="171"/>
      <c r="L203" s="171"/>
      <c r="M203" s="171"/>
      <c r="N203" s="151"/>
      <c r="O203" s="151"/>
      <c r="P203" s="151"/>
      <c r="Q203" s="151"/>
      <c r="R203" s="151"/>
      <c r="S203" s="151"/>
      <c r="T203" s="150">
        <f t="shared" si="22"/>
        <v>0</v>
      </c>
      <c r="U203" s="150"/>
      <c r="V203" s="150"/>
      <c r="W203" s="150"/>
      <c r="X203" s="150"/>
      <c r="Y203" s="150"/>
      <c r="Z203" s="151"/>
      <c r="AA203" s="151"/>
      <c r="AB203" s="151"/>
      <c r="AC203" s="151"/>
      <c r="AD203" s="151"/>
      <c r="AE203" s="151"/>
      <c r="AF203" s="139">
        <f t="shared" si="23"/>
        <v>0</v>
      </c>
      <c r="AG203" s="139"/>
      <c r="AH203" s="139"/>
      <c r="AI203" s="139"/>
      <c r="AJ203" s="139"/>
      <c r="AK203" s="139"/>
    </row>
    <row r="204" spans="1:37" outlineLevel="1" x14ac:dyDescent="0.4">
      <c r="A204" s="167">
        <v>9196</v>
      </c>
      <c r="B204" s="167"/>
      <c r="C204" s="168" t="s">
        <v>234</v>
      </c>
      <c r="D204" s="169"/>
      <c r="E204" s="169"/>
      <c r="F204" s="169"/>
      <c r="G204" s="169"/>
      <c r="H204" s="169"/>
      <c r="I204" s="169"/>
      <c r="J204" s="170"/>
      <c r="K204" s="171"/>
      <c r="L204" s="171"/>
      <c r="M204" s="171"/>
      <c r="N204" s="151"/>
      <c r="O204" s="151"/>
      <c r="P204" s="151"/>
      <c r="Q204" s="151"/>
      <c r="R204" s="151"/>
      <c r="S204" s="151"/>
      <c r="T204" s="150">
        <f t="shared" si="22"/>
        <v>0</v>
      </c>
      <c r="U204" s="150"/>
      <c r="V204" s="150"/>
      <c r="W204" s="150"/>
      <c r="X204" s="150"/>
      <c r="Y204" s="150"/>
      <c r="Z204" s="151"/>
      <c r="AA204" s="151"/>
      <c r="AB204" s="151"/>
      <c r="AC204" s="151"/>
      <c r="AD204" s="151"/>
      <c r="AE204" s="151"/>
      <c r="AF204" s="139">
        <f t="shared" si="23"/>
        <v>0</v>
      </c>
      <c r="AG204" s="139"/>
      <c r="AH204" s="139"/>
      <c r="AI204" s="139"/>
      <c r="AJ204" s="139"/>
      <c r="AK204" s="139"/>
    </row>
    <row r="205" spans="1:37" outlineLevel="1" x14ac:dyDescent="0.4">
      <c r="A205" s="167">
        <v>9197</v>
      </c>
      <c r="B205" s="167"/>
      <c r="C205" s="168" t="s">
        <v>235</v>
      </c>
      <c r="D205" s="169"/>
      <c r="E205" s="169"/>
      <c r="F205" s="169"/>
      <c r="G205" s="169"/>
      <c r="H205" s="169"/>
      <c r="I205" s="169"/>
      <c r="J205" s="170"/>
      <c r="K205" s="171"/>
      <c r="L205" s="171"/>
      <c r="M205" s="171"/>
      <c r="N205" s="151"/>
      <c r="O205" s="151"/>
      <c r="P205" s="151"/>
      <c r="Q205" s="151"/>
      <c r="R205" s="151"/>
      <c r="S205" s="151"/>
      <c r="T205" s="150">
        <f t="shared" si="22"/>
        <v>0</v>
      </c>
      <c r="U205" s="150"/>
      <c r="V205" s="150"/>
      <c r="W205" s="150"/>
      <c r="X205" s="150"/>
      <c r="Y205" s="150"/>
      <c r="Z205" s="151"/>
      <c r="AA205" s="151"/>
      <c r="AB205" s="151"/>
      <c r="AC205" s="151"/>
      <c r="AD205" s="151"/>
      <c r="AE205" s="151"/>
      <c r="AF205" s="139">
        <f t="shared" si="23"/>
        <v>0</v>
      </c>
      <c r="AG205" s="139"/>
      <c r="AH205" s="139"/>
      <c r="AI205" s="139"/>
      <c r="AJ205" s="139"/>
      <c r="AK205" s="139"/>
    </row>
    <row r="206" spans="1:37" outlineLevel="1" x14ac:dyDescent="0.4">
      <c r="A206" s="167">
        <v>9198</v>
      </c>
      <c r="B206" s="167"/>
      <c r="C206" s="168" t="s">
        <v>236</v>
      </c>
      <c r="D206" s="169"/>
      <c r="E206" s="169"/>
      <c r="F206" s="169"/>
      <c r="G206" s="169"/>
      <c r="H206" s="169"/>
      <c r="I206" s="169"/>
      <c r="J206" s="170"/>
      <c r="K206" s="171"/>
      <c r="L206" s="171"/>
      <c r="M206" s="171"/>
      <c r="N206" s="151"/>
      <c r="O206" s="151"/>
      <c r="P206" s="151"/>
      <c r="Q206" s="151"/>
      <c r="R206" s="151"/>
      <c r="S206" s="151"/>
      <c r="T206" s="150">
        <f t="shared" si="22"/>
        <v>0</v>
      </c>
      <c r="U206" s="150"/>
      <c r="V206" s="150"/>
      <c r="W206" s="150"/>
      <c r="X206" s="150"/>
      <c r="Y206" s="150"/>
      <c r="Z206" s="151"/>
      <c r="AA206" s="151"/>
      <c r="AB206" s="151"/>
      <c r="AC206" s="151"/>
      <c r="AD206" s="151"/>
      <c r="AE206" s="151"/>
      <c r="AF206" s="139">
        <f t="shared" si="23"/>
        <v>0</v>
      </c>
      <c r="AG206" s="139"/>
      <c r="AH206" s="139"/>
      <c r="AI206" s="139"/>
      <c r="AJ206" s="139"/>
      <c r="AK206" s="139"/>
    </row>
    <row r="207" spans="1:37" ht="15" outlineLevel="1" thickBot="1" x14ac:dyDescent="0.45">
      <c r="A207" s="161">
        <v>9199</v>
      </c>
      <c r="B207" s="161"/>
      <c r="C207" s="162" t="s">
        <v>237</v>
      </c>
      <c r="D207" s="163"/>
      <c r="E207" s="163"/>
      <c r="F207" s="163"/>
      <c r="G207" s="163"/>
      <c r="H207" s="163"/>
      <c r="I207" s="163"/>
      <c r="J207" s="164"/>
      <c r="K207" s="165"/>
      <c r="L207" s="165"/>
      <c r="M207" s="165"/>
      <c r="N207" s="166"/>
      <c r="O207" s="166"/>
      <c r="P207" s="166"/>
      <c r="Q207" s="166"/>
      <c r="R207" s="166"/>
      <c r="S207" s="166"/>
      <c r="T207" s="150">
        <f t="shared" si="22"/>
        <v>0</v>
      </c>
      <c r="U207" s="150"/>
      <c r="V207" s="150"/>
      <c r="W207" s="150"/>
      <c r="X207" s="150"/>
      <c r="Y207" s="150"/>
      <c r="Z207" s="166"/>
      <c r="AA207" s="166"/>
      <c r="AB207" s="166"/>
      <c r="AC207" s="166"/>
      <c r="AD207" s="166"/>
      <c r="AE207" s="166"/>
      <c r="AF207" s="139">
        <f t="shared" si="23"/>
        <v>0</v>
      </c>
      <c r="AG207" s="139"/>
      <c r="AH207" s="139"/>
      <c r="AI207" s="139"/>
      <c r="AJ207" s="139"/>
      <c r="AK207" s="139"/>
    </row>
    <row r="208" spans="1:37" ht="15" thickBot="1" x14ac:dyDescent="0.45">
      <c r="A208" s="160" t="s">
        <v>31</v>
      </c>
      <c r="B208" s="160"/>
      <c r="C208" s="160"/>
      <c r="D208" s="160"/>
      <c r="E208" s="160"/>
      <c r="F208" s="160"/>
      <c r="G208" s="160"/>
      <c r="H208" s="160"/>
      <c r="I208" s="160"/>
      <c r="J208" s="160"/>
      <c r="K208" s="141">
        <f>SUM(K184:M207)</f>
        <v>0</v>
      </c>
      <c r="L208" s="141"/>
      <c r="M208" s="141"/>
      <c r="N208" s="142">
        <f>SUM(N184:S207)</f>
        <v>0</v>
      </c>
      <c r="O208" s="142"/>
      <c r="P208" s="142"/>
      <c r="Q208" s="142"/>
      <c r="R208" s="142"/>
      <c r="S208" s="142"/>
      <c r="T208" s="141">
        <f>SUM(T184:Y207)</f>
        <v>0</v>
      </c>
      <c r="U208" s="141"/>
      <c r="V208" s="141"/>
      <c r="W208" s="141"/>
      <c r="X208" s="141"/>
      <c r="Y208" s="141"/>
      <c r="Z208" s="142">
        <f>SUM(Z184:AE207)</f>
        <v>0</v>
      </c>
      <c r="AA208" s="142"/>
      <c r="AB208" s="142"/>
      <c r="AC208" s="142"/>
      <c r="AD208" s="142"/>
      <c r="AE208" s="142"/>
      <c r="AF208" s="143">
        <f>T208-Z208</f>
        <v>0</v>
      </c>
      <c r="AG208" s="144"/>
      <c r="AH208" s="144"/>
      <c r="AI208" s="144"/>
      <c r="AJ208" s="144"/>
      <c r="AK208" s="145"/>
    </row>
    <row r="209" spans="1:38" ht="15" thickBot="1" x14ac:dyDescent="0.45">
      <c r="A209" s="146">
        <v>3991</v>
      </c>
      <c r="B209" s="146"/>
      <c r="C209" s="147" t="s">
        <v>257</v>
      </c>
      <c r="D209" s="147"/>
      <c r="E209" s="147"/>
      <c r="F209" s="147"/>
      <c r="G209" s="147"/>
      <c r="H209" s="147"/>
      <c r="I209" s="147"/>
      <c r="J209" s="147"/>
      <c r="K209" s="148">
        <v>23</v>
      </c>
      <c r="L209" s="148"/>
      <c r="M209" s="148"/>
      <c r="N209" s="149"/>
      <c r="O209" s="149"/>
      <c r="P209" s="149"/>
      <c r="Q209" s="149"/>
      <c r="R209" s="149"/>
      <c r="S209" s="149"/>
      <c r="T209" s="150">
        <f t="shared" ref="T209" si="24">ROUNDDOWN(N209*100/110,0)</f>
        <v>0</v>
      </c>
      <c r="U209" s="150"/>
      <c r="V209" s="150"/>
      <c r="W209" s="150"/>
      <c r="X209" s="150"/>
      <c r="Y209" s="150"/>
      <c r="Z209" s="151"/>
      <c r="AA209" s="151"/>
      <c r="AB209" s="151"/>
      <c r="AC209" s="151"/>
      <c r="AD209" s="151"/>
      <c r="AE209" s="151"/>
      <c r="AF209" s="139">
        <f t="shared" ref="AF209" si="25">T209-Z209</f>
        <v>0</v>
      </c>
      <c r="AG209" s="139"/>
      <c r="AH209" s="139"/>
      <c r="AI209" s="139"/>
      <c r="AJ209" s="139"/>
      <c r="AK209" s="139"/>
    </row>
    <row r="210" spans="1:38" ht="15" thickBot="1" x14ac:dyDescent="0.45">
      <c r="A210" s="140" t="s">
        <v>32</v>
      </c>
      <c r="B210" s="140"/>
      <c r="C210" s="140"/>
      <c r="D210" s="140"/>
      <c r="E210" s="140"/>
      <c r="F210" s="140"/>
      <c r="G210" s="140"/>
      <c r="H210" s="140"/>
      <c r="I210" s="140"/>
      <c r="J210" s="140"/>
      <c r="K210" s="141">
        <f>K27+K44+K113+K134+K183+K208+K209</f>
        <v>23</v>
      </c>
      <c r="L210" s="141"/>
      <c r="M210" s="141"/>
      <c r="N210" s="142">
        <f>N27+N44+N113+N134+N183+N208+N209</f>
        <v>0</v>
      </c>
      <c r="O210" s="142"/>
      <c r="P210" s="142"/>
      <c r="Q210" s="142"/>
      <c r="R210" s="142"/>
      <c r="S210" s="142"/>
      <c r="T210" s="141">
        <f>T27+T44+T113+T134+T183+T208+T209</f>
        <v>0</v>
      </c>
      <c r="U210" s="141"/>
      <c r="V210" s="141"/>
      <c r="W210" s="141"/>
      <c r="X210" s="141"/>
      <c r="Y210" s="141"/>
      <c r="Z210" s="142">
        <f>Z27+Z44+Z113+Z134+Z183+Z208+Z209</f>
        <v>0</v>
      </c>
      <c r="AA210" s="142"/>
      <c r="AB210" s="142"/>
      <c r="AC210" s="142"/>
      <c r="AD210" s="142"/>
      <c r="AE210" s="142"/>
      <c r="AF210" s="143">
        <f>T210-Z210</f>
        <v>0</v>
      </c>
      <c r="AG210" s="144"/>
      <c r="AH210" s="144"/>
      <c r="AI210" s="144"/>
      <c r="AJ210" s="144"/>
      <c r="AK210" s="145"/>
    </row>
    <row r="211" spans="1:38" ht="15" customHeight="1" x14ac:dyDescent="0.4"/>
    <row r="212" spans="1:38" ht="15" customHeight="1" x14ac:dyDescent="0.4">
      <c r="Q212" s="158" t="s">
        <v>307</v>
      </c>
      <c r="R212" s="158"/>
      <c r="S212" s="158"/>
      <c r="T212" s="158"/>
      <c r="U212" s="158"/>
      <c r="V212" s="158"/>
      <c r="W212" s="158"/>
      <c r="X212" s="158"/>
      <c r="Y212" s="153" t="s">
        <v>306</v>
      </c>
      <c r="Z212" s="153"/>
      <c r="AA212" s="153"/>
      <c r="AB212" s="153"/>
      <c r="AC212" s="153"/>
      <c r="AD212" s="153"/>
      <c r="AE212" s="153"/>
    </row>
    <row r="213" spans="1:38" ht="15" customHeight="1" x14ac:dyDescent="0.4">
      <c r="G213" s="6" t="s">
        <v>33</v>
      </c>
      <c r="H213" s="5" t="s">
        <v>311</v>
      </c>
      <c r="P213" s="6"/>
      <c r="Q213" s="152">
        <f>T210</f>
        <v>0</v>
      </c>
      <c r="R213" s="152"/>
      <c r="S213" s="152"/>
      <c r="T213" s="152"/>
      <c r="U213" s="152"/>
      <c r="V213" s="152"/>
      <c r="W213" s="152"/>
      <c r="X213" s="152"/>
      <c r="Y213" s="154">
        <f>ROUNDDOWN(Q213*0.1,0)</f>
        <v>0</v>
      </c>
      <c r="Z213" s="154"/>
      <c r="AA213" s="154"/>
      <c r="AB213" s="154"/>
      <c r="AC213" s="154"/>
      <c r="AD213" s="154"/>
      <c r="AE213" s="154"/>
      <c r="AF213" s="53"/>
    </row>
    <row r="214" spans="1:38" ht="9" customHeight="1" x14ac:dyDescent="0.4">
      <c r="G214" s="6"/>
      <c r="P214" s="6"/>
      <c r="Q214" s="43"/>
      <c r="R214" s="43"/>
      <c r="S214" s="43"/>
      <c r="T214" s="43"/>
      <c r="U214" s="43"/>
      <c r="V214" s="43"/>
      <c r="W214" s="43"/>
    </row>
    <row r="215" spans="1:38" ht="15" customHeight="1" x14ac:dyDescent="0.4">
      <c r="G215" s="6" t="s">
        <v>34</v>
      </c>
      <c r="H215" s="49" t="s">
        <v>303</v>
      </c>
      <c r="I215" s="50"/>
      <c r="J215" s="50"/>
      <c r="P215" s="6"/>
      <c r="Q215" s="154">
        <f>Z210</f>
        <v>0</v>
      </c>
      <c r="R215" s="154"/>
      <c r="S215" s="154"/>
      <c r="T215" s="154"/>
      <c r="U215" s="154"/>
      <c r="V215" s="154"/>
      <c r="W215" s="154"/>
      <c r="X215" s="154"/>
      <c r="Y215" s="154">
        <f>ROUNDDOWN(Q215*0.1,0)</f>
        <v>0</v>
      </c>
      <c r="Z215" s="154"/>
      <c r="AA215" s="154"/>
      <c r="AB215" s="154"/>
      <c r="AC215" s="154"/>
      <c r="AD215" s="154"/>
      <c r="AE215" s="154"/>
      <c r="AF215" s="53"/>
    </row>
    <row r="216" spans="1:38" ht="15" customHeight="1" x14ac:dyDescent="0.4">
      <c r="C216" s="7"/>
      <c r="D216" s="7"/>
      <c r="E216" s="7"/>
      <c r="F216" s="7"/>
      <c r="G216" s="48" t="s">
        <v>301</v>
      </c>
      <c r="H216" s="51" t="s">
        <v>302</v>
      </c>
      <c r="I216" s="52"/>
      <c r="J216" s="52"/>
      <c r="K216" s="7"/>
      <c r="L216" s="7"/>
      <c r="M216" s="7"/>
      <c r="N216" s="7"/>
      <c r="O216" s="7"/>
      <c r="P216" s="7"/>
      <c r="Q216" s="157"/>
      <c r="R216" s="157"/>
      <c r="S216" s="157"/>
      <c r="T216" s="157"/>
      <c r="U216" s="157"/>
      <c r="V216" s="157"/>
      <c r="W216" s="157"/>
      <c r="X216" s="157"/>
      <c r="Y216" s="155">
        <f>ROUNDDOWN(Q216*0.1,0)</f>
        <v>0</v>
      </c>
      <c r="Z216" s="155"/>
      <c r="AA216" s="155"/>
      <c r="AB216" s="155"/>
      <c r="AC216" s="155"/>
      <c r="AD216" s="155"/>
      <c r="AE216" s="155"/>
      <c r="AF216" s="54"/>
    </row>
    <row r="217" spans="1:38" ht="15" customHeight="1" x14ac:dyDescent="0.4">
      <c r="G217" s="6" t="s">
        <v>304</v>
      </c>
      <c r="H217" s="49" t="s">
        <v>305</v>
      </c>
      <c r="I217" s="50"/>
      <c r="J217" s="50"/>
      <c r="K217" s="50"/>
      <c r="L217" s="50"/>
      <c r="Q217" s="159">
        <f>Q215--Q216</f>
        <v>0</v>
      </c>
      <c r="R217" s="159"/>
      <c r="S217" s="159"/>
      <c r="T217" s="159"/>
      <c r="U217" s="159"/>
      <c r="V217" s="159"/>
      <c r="W217" s="159"/>
      <c r="X217" s="159"/>
      <c r="Y217" s="156">
        <f>ROUNDDOWN(Q217*0.1,0)</f>
        <v>0</v>
      </c>
      <c r="Z217" s="156"/>
      <c r="AA217" s="156"/>
      <c r="AB217" s="156"/>
      <c r="AC217" s="156"/>
      <c r="AD217" s="156"/>
      <c r="AE217" s="156"/>
      <c r="AF217" s="53"/>
    </row>
    <row r="218" spans="1:38" ht="9" customHeight="1" x14ac:dyDescent="0.4">
      <c r="C218" s="7"/>
      <c r="D218" s="7"/>
      <c r="E218" s="7"/>
      <c r="F218" s="7"/>
      <c r="G218" s="48"/>
      <c r="H218" s="51"/>
      <c r="I218" s="52"/>
      <c r="J218" s="52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8" ht="15" customHeight="1" x14ac:dyDescent="0.4">
      <c r="G219" s="6" t="s">
        <v>312</v>
      </c>
      <c r="O219" s="18"/>
      <c r="P219" s="43" t="s">
        <v>321</v>
      </c>
      <c r="Q219" s="152">
        <f>Q213-Q215</f>
        <v>0</v>
      </c>
      <c r="R219" s="152"/>
      <c r="S219" s="152"/>
      <c r="T219" s="152"/>
      <c r="U219" s="152"/>
      <c r="V219" s="152"/>
      <c r="W219" s="152"/>
      <c r="X219" s="152"/>
      <c r="Y219" s="156">
        <f>ROUNDDOWN(Q219*0.1,0)</f>
        <v>0</v>
      </c>
      <c r="Z219" s="156"/>
      <c r="AA219" s="156"/>
      <c r="AB219" s="156"/>
      <c r="AC219" s="156"/>
      <c r="AD219" s="156"/>
      <c r="AE219" s="156"/>
      <c r="AF219" s="18"/>
      <c r="AI219" s="18"/>
      <c r="AJ219" s="18"/>
      <c r="AK219" s="18"/>
      <c r="AL219" s="18"/>
    </row>
    <row r="220" spans="1:38" ht="15" customHeight="1" x14ac:dyDescent="0.4">
      <c r="G220" s="6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I220" s="18"/>
      <c r="AJ220" s="18"/>
      <c r="AK220" s="18"/>
      <c r="AL220" s="18"/>
    </row>
    <row r="221" spans="1:38" ht="15" customHeight="1" x14ac:dyDescent="0.4">
      <c r="G221" s="6"/>
      <c r="P221" s="18"/>
      <c r="Q221" s="132" t="s">
        <v>35</v>
      </c>
      <c r="R221" s="132"/>
      <c r="S221" s="132"/>
      <c r="T221" s="132"/>
      <c r="U221" s="132"/>
      <c r="V221" s="132"/>
      <c r="W221" s="132"/>
      <c r="X221" s="132"/>
      <c r="Y221" s="132" t="s">
        <v>46</v>
      </c>
      <c r="Z221" s="132"/>
      <c r="AA221" s="132"/>
      <c r="AB221" s="132"/>
      <c r="AC221" s="132"/>
      <c r="AD221" s="132"/>
      <c r="AE221" s="132"/>
      <c r="AF221" s="132" t="s">
        <v>36</v>
      </c>
      <c r="AG221" s="132"/>
      <c r="AH221" s="132"/>
      <c r="AI221" s="132"/>
      <c r="AJ221" s="132"/>
      <c r="AK221" s="132"/>
      <c r="AL221" s="132"/>
    </row>
    <row r="222" spans="1:38" ht="15" customHeight="1" x14ac:dyDescent="0.4">
      <c r="G222" s="6" t="s">
        <v>313</v>
      </c>
      <c r="H222" s="5" t="s">
        <v>37</v>
      </c>
      <c r="P222" s="18"/>
      <c r="Q222" s="138"/>
      <c r="R222" s="138"/>
      <c r="S222" s="138"/>
      <c r="T222" s="138"/>
      <c r="U222" s="138"/>
      <c r="V222" s="138"/>
      <c r="W222" s="138"/>
      <c r="X222" s="138"/>
      <c r="Y222" s="133">
        <f>ROUNDDOWN(Q222*0.1,0)</f>
        <v>0</v>
      </c>
      <c r="Z222" s="133"/>
      <c r="AA222" s="133"/>
      <c r="AB222" s="133"/>
      <c r="AC222" s="133"/>
      <c r="AD222" s="133"/>
      <c r="AE222" s="133"/>
      <c r="AF222" s="133">
        <f>Q222+Y222</f>
        <v>0</v>
      </c>
      <c r="AG222" s="133"/>
      <c r="AH222" s="133"/>
      <c r="AI222" s="133"/>
      <c r="AJ222" s="133"/>
      <c r="AK222" s="133"/>
      <c r="AL222" s="133"/>
    </row>
    <row r="223" spans="1:38" ht="15" customHeight="1" x14ac:dyDescent="0.4">
      <c r="C223" s="7"/>
      <c r="D223" s="7"/>
      <c r="E223" s="7"/>
      <c r="F223" s="7"/>
      <c r="G223" s="48" t="s">
        <v>40</v>
      </c>
      <c r="H223" s="7" t="s">
        <v>38</v>
      </c>
      <c r="I223" s="7"/>
      <c r="J223" s="7"/>
      <c r="K223" s="7"/>
      <c r="L223" s="7"/>
      <c r="M223" s="7"/>
      <c r="N223" s="7"/>
      <c r="O223" s="55"/>
      <c r="P223" s="55"/>
      <c r="Q223" s="155"/>
      <c r="R223" s="155"/>
      <c r="S223" s="155"/>
      <c r="T223" s="155"/>
      <c r="U223" s="155"/>
      <c r="V223" s="155"/>
      <c r="W223" s="155"/>
      <c r="X223" s="155"/>
      <c r="Y223" s="136"/>
      <c r="Z223" s="136"/>
      <c r="AA223" s="136"/>
      <c r="AB223" s="136"/>
      <c r="AC223" s="136"/>
      <c r="AD223" s="136"/>
      <c r="AE223" s="136"/>
      <c r="AF223" s="137"/>
      <c r="AG223" s="137"/>
      <c r="AH223" s="137"/>
      <c r="AI223" s="137"/>
      <c r="AJ223" s="137"/>
      <c r="AK223" s="137"/>
      <c r="AL223" s="137"/>
    </row>
    <row r="224" spans="1:38" ht="15" customHeight="1" x14ac:dyDescent="0.4">
      <c r="G224" s="6" t="s">
        <v>314</v>
      </c>
      <c r="H224" s="5" t="s">
        <v>39</v>
      </c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135">
        <f>AF222-AF223</f>
        <v>0</v>
      </c>
      <c r="AG224" s="135"/>
      <c r="AH224" s="135"/>
      <c r="AI224" s="135"/>
      <c r="AJ224" s="135"/>
      <c r="AK224" s="135"/>
      <c r="AL224" s="135"/>
    </row>
    <row r="225" spans="3:38" ht="15" customHeight="1" x14ac:dyDescent="0.4">
      <c r="G225" s="6" t="s">
        <v>315</v>
      </c>
      <c r="H225" s="5" t="s">
        <v>41</v>
      </c>
      <c r="O225" s="57"/>
      <c r="P225" s="57"/>
      <c r="Q225" s="179"/>
      <c r="R225" s="179"/>
      <c r="S225" s="179"/>
      <c r="T225" s="179"/>
      <c r="U225" s="179"/>
      <c r="V225" s="179"/>
      <c r="W225" s="179"/>
      <c r="X225" s="179"/>
      <c r="Y225" s="133">
        <f>ROUNDDOWN(Q225*0.1,0)</f>
        <v>0</v>
      </c>
      <c r="Z225" s="133"/>
      <c r="AA225" s="133"/>
      <c r="AB225" s="133"/>
      <c r="AC225" s="133"/>
      <c r="AD225" s="133"/>
      <c r="AE225" s="133"/>
      <c r="AF225" s="133">
        <f>Q225+Y225</f>
        <v>0</v>
      </c>
      <c r="AG225" s="133"/>
      <c r="AH225" s="133"/>
      <c r="AI225" s="133"/>
      <c r="AJ225" s="133"/>
      <c r="AK225" s="133"/>
      <c r="AL225" s="133"/>
    </row>
    <row r="226" spans="3:38" ht="15" customHeight="1" x14ac:dyDescent="0.4">
      <c r="C226" s="7"/>
      <c r="D226" s="7"/>
      <c r="E226" s="7"/>
      <c r="F226" s="7"/>
      <c r="G226" s="48" t="s">
        <v>317</v>
      </c>
      <c r="H226" s="7" t="s">
        <v>322</v>
      </c>
      <c r="I226" s="7"/>
      <c r="J226" s="7"/>
      <c r="K226" s="7"/>
      <c r="L226" s="7"/>
      <c r="M226" s="7"/>
      <c r="N226" s="7"/>
      <c r="O226" s="55"/>
      <c r="P226" s="55"/>
      <c r="Q226" s="136">
        <f>Q219-Q216</f>
        <v>0</v>
      </c>
      <c r="R226" s="136"/>
      <c r="S226" s="136"/>
      <c r="T226" s="136"/>
      <c r="U226" s="136"/>
      <c r="V226" s="136"/>
      <c r="W226" s="136"/>
      <c r="X226" s="136"/>
      <c r="Y226" s="133">
        <f>ROUNDDOWN(Q226*0.1,0)</f>
        <v>0</v>
      </c>
      <c r="Z226" s="133"/>
      <c r="AA226" s="133"/>
      <c r="AB226" s="133"/>
      <c r="AC226" s="133"/>
      <c r="AD226" s="133"/>
      <c r="AE226" s="133"/>
      <c r="AF226" s="133">
        <f>Q226+Y226</f>
        <v>0</v>
      </c>
      <c r="AG226" s="133"/>
      <c r="AH226" s="133"/>
      <c r="AI226" s="133"/>
      <c r="AJ226" s="133"/>
      <c r="AK226" s="133"/>
      <c r="AL226" s="133"/>
    </row>
    <row r="227" spans="3:38" ht="30" customHeight="1" x14ac:dyDescent="0.4">
      <c r="G227" s="6" t="s">
        <v>316</v>
      </c>
      <c r="H227" s="17" t="s">
        <v>42</v>
      </c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134">
        <f>AF224+AF225+AF226</f>
        <v>0</v>
      </c>
      <c r="AG227" s="134"/>
      <c r="AH227" s="134"/>
      <c r="AI227" s="134"/>
      <c r="AJ227" s="134"/>
      <c r="AK227" s="134"/>
      <c r="AL227" s="134"/>
    </row>
    <row r="228" spans="3:38" ht="15" customHeight="1" x14ac:dyDescent="0.4"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3:38" ht="15" customHeight="1" x14ac:dyDescent="0.4"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3:38" ht="15" customHeight="1" x14ac:dyDescent="0.4"/>
    <row r="231" spans="3:38" ht="15" customHeight="1" x14ac:dyDescent="0.4"/>
    <row r="232" spans="3:38" ht="15" customHeight="1" x14ac:dyDescent="0.4"/>
    <row r="233" spans="3:38" ht="15" customHeight="1" x14ac:dyDescent="0.4"/>
    <row r="234" spans="3:38" ht="15" customHeight="1" x14ac:dyDescent="0.4"/>
    <row r="235" spans="3:38" ht="15" customHeight="1" x14ac:dyDescent="0.4"/>
    <row r="236" spans="3:38" ht="15" customHeight="1" x14ac:dyDescent="0.4"/>
    <row r="237" spans="3:38" ht="15" customHeight="1" x14ac:dyDescent="0.4"/>
    <row r="238" spans="3:38" ht="15" customHeight="1" x14ac:dyDescent="0.4"/>
    <row r="239" spans="3:38" ht="15" customHeight="1" x14ac:dyDescent="0.4"/>
    <row r="240" spans="3:38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</sheetData>
  <mergeCells count="1437">
    <mergeCell ref="Q223:X223"/>
    <mergeCell ref="Q225:X225"/>
    <mergeCell ref="Q226:X226"/>
    <mergeCell ref="N10:T10"/>
    <mergeCell ref="A7:F8"/>
    <mergeCell ref="I7:Z7"/>
    <mergeCell ref="AA7:AE7"/>
    <mergeCell ref="AG7:AI9"/>
    <mergeCell ref="AJ7:AL9"/>
    <mergeCell ref="Y8:Z9"/>
    <mergeCell ref="AA8:AE8"/>
    <mergeCell ref="A9:D9"/>
    <mergeCell ref="AA9:AE9"/>
    <mergeCell ref="S1:AB1"/>
    <mergeCell ref="AF1:AL1"/>
    <mergeCell ref="I4:J4"/>
    <mergeCell ref="A6:F6"/>
    <mergeCell ref="J6:M6"/>
    <mergeCell ref="AA6:AE6"/>
    <mergeCell ref="AG6:AI6"/>
    <mergeCell ref="AJ6:AL6"/>
    <mergeCell ref="T4:Z4"/>
    <mergeCell ref="A4:G4"/>
    <mergeCell ref="AG4:AL4"/>
    <mergeCell ref="I8:X9"/>
    <mergeCell ref="AF14:AK14"/>
    <mergeCell ref="A15:B15"/>
    <mergeCell ref="C15:J15"/>
    <mergeCell ref="K15:M15"/>
    <mergeCell ref="N15:S15"/>
    <mergeCell ref="T15:Y15"/>
    <mergeCell ref="Z15:AE15"/>
    <mergeCell ref="AF15:AK15"/>
    <mergeCell ref="A14:B14"/>
    <mergeCell ref="C14:J14"/>
    <mergeCell ref="K14:M14"/>
    <mergeCell ref="N14:S14"/>
    <mergeCell ref="T14:Y14"/>
    <mergeCell ref="Z14:AE14"/>
    <mergeCell ref="AF12:AK12"/>
    <mergeCell ref="A13:B13"/>
    <mergeCell ref="C13:J13"/>
    <mergeCell ref="K13:M13"/>
    <mergeCell ref="N13:S13"/>
    <mergeCell ref="T13:Y13"/>
    <mergeCell ref="Z13:AE13"/>
    <mergeCell ref="AF13:AK13"/>
    <mergeCell ref="A12:B12"/>
    <mergeCell ref="C12:J12"/>
    <mergeCell ref="K12:M12"/>
    <mergeCell ref="N12:S12"/>
    <mergeCell ref="T12:Y12"/>
    <mergeCell ref="Z12:AE12"/>
    <mergeCell ref="AF18:AK18"/>
    <mergeCell ref="A19:B19"/>
    <mergeCell ref="C19:J19"/>
    <mergeCell ref="K19:M19"/>
    <mergeCell ref="N19:S19"/>
    <mergeCell ref="T19:Y19"/>
    <mergeCell ref="Z19:AE19"/>
    <mergeCell ref="AF19:AK19"/>
    <mergeCell ref="A18:B18"/>
    <mergeCell ref="C18:J18"/>
    <mergeCell ref="K18:M18"/>
    <mergeCell ref="N18:S18"/>
    <mergeCell ref="T18:Y18"/>
    <mergeCell ref="Z18:AE18"/>
    <mergeCell ref="AF16:AK16"/>
    <mergeCell ref="A17:B17"/>
    <mergeCell ref="C17:J17"/>
    <mergeCell ref="K17:M17"/>
    <mergeCell ref="N17:S17"/>
    <mergeCell ref="T17:Y17"/>
    <mergeCell ref="Z17:AE17"/>
    <mergeCell ref="AF17:AK17"/>
    <mergeCell ref="A16:B16"/>
    <mergeCell ref="C16:J16"/>
    <mergeCell ref="K16:M16"/>
    <mergeCell ref="N16:S16"/>
    <mergeCell ref="T16:Y16"/>
    <mergeCell ref="Z16:AE16"/>
    <mergeCell ref="AF22:AK22"/>
    <mergeCell ref="A23:B23"/>
    <mergeCell ref="C23:J23"/>
    <mergeCell ref="K23:M23"/>
    <mergeCell ref="N23:S23"/>
    <mergeCell ref="T23:Y23"/>
    <mergeCell ref="Z23:AE23"/>
    <mergeCell ref="AF23:AK23"/>
    <mergeCell ref="A22:B22"/>
    <mergeCell ref="C22:J22"/>
    <mergeCell ref="K22:M22"/>
    <mergeCell ref="N22:S22"/>
    <mergeCell ref="T22:Y22"/>
    <mergeCell ref="Z22:AE22"/>
    <mergeCell ref="AF20:AK20"/>
    <mergeCell ref="A21:B21"/>
    <mergeCell ref="C21:J21"/>
    <mergeCell ref="K21:M21"/>
    <mergeCell ref="N21:S21"/>
    <mergeCell ref="T21:Y21"/>
    <mergeCell ref="Z21:AE21"/>
    <mergeCell ref="AF21:AK21"/>
    <mergeCell ref="A20:B20"/>
    <mergeCell ref="C20:J20"/>
    <mergeCell ref="K20:M20"/>
    <mergeCell ref="N20:S20"/>
    <mergeCell ref="T20:Y20"/>
    <mergeCell ref="Z20:AE20"/>
    <mergeCell ref="A27:J27"/>
    <mergeCell ref="K27:M27"/>
    <mergeCell ref="N27:S27"/>
    <mergeCell ref="T27:Y27"/>
    <mergeCell ref="Z27:AE27"/>
    <mergeCell ref="AF27:AK27"/>
    <mergeCell ref="AF24:AK24"/>
    <mergeCell ref="A26:B26"/>
    <mergeCell ref="C26:J26"/>
    <mergeCell ref="K26:M26"/>
    <mergeCell ref="N26:S26"/>
    <mergeCell ref="T26:Y26"/>
    <mergeCell ref="Z26:AE26"/>
    <mergeCell ref="AF26:AK26"/>
    <mergeCell ref="A24:B24"/>
    <mergeCell ref="C24:J24"/>
    <mergeCell ref="K24:M24"/>
    <mergeCell ref="N24:S24"/>
    <mergeCell ref="T24:Y24"/>
    <mergeCell ref="Z24:AE24"/>
    <mergeCell ref="A25:B25"/>
    <mergeCell ref="C25:J25"/>
    <mergeCell ref="K25:M25"/>
    <mergeCell ref="N25:S25"/>
    <mergeCell ref="T25:Y25"/>
    <mergeCell ref="Z25:AE25"/>
    <mergeCell ref="AF25:AK25"/>
    <mergeCell ref="AF30:AK30"/>
    <mergeCell ref="A31:B31"/>
    <mergeCell ref="C31:J31"/>
    <mergeCell ref="K31:M31"/>
    <mergeCell ref="N31:S31"/>
    <mergeCell ref="T31:Y31"/>
    <mergeCell ref="Z31:AE31"/>
    <mergeCell ref="AF31:AK31"/>
    <mergeCell ref="A30:B30"/>
    <mergeCell ref="C30:J30"/>
    <mergeCell ref="K30:M30"/>
    <mergeCell ref="N30:S30"/>
    <mergeCell ref="T30:Y30"/>
    <mergeCell ref="Z30:AE30"/>
    <mergeCell ref="AF28:AK28"/>
    <mergeCell ref="A29:B29"/>
    <mergeCell ref="C29:J29"/>
    <mergeCell ref="K29:M29"/>
    <mergeCell ref="N29:S29"/>
    <mergeCell ref="T29:Y29"/>
    <mergeCell ref="Z29:AE29"/>
    <mergeCell ref="AF29:AK29"/>
    <mergeCell ref="A28:B28"/>
    <mergeCell ref="C28:J28"/>
    <mergeCell ref="K28:M28"/>
    <mergeCell ref="N28:S28"/>
    <mergeCell ref="T28:Y28"/>
    <mergeCell ref="Z28:AE28"/>
    <mergeCell ref="AF34:AK34"/>
    <mergeCell ref="A35:B35"/>
    <mergeCell ref="C35:J35"/>
    <mergeCell ref="K35:M35"/>
    <mergeCell ref="N35:S35"/>
    <mergeCell ref="T35:Y35"/>
    <mergeCell ref="Z35:AE35"/>
    <mergeCell ref="AF35:AK35"/>
    <mergeCell ref="A34:B34"/>
    <mergeCell ref="C34:J34"/>
    <mergeCell ref="K34:M34"/>
    <mergeCell ref="N34:S34"/>
    <mergeCell ref="T34:Y34"/>
    <mergeCell ref="Z34:AE34"/>
    <mergeCell ref="AF32:AK32"/>
    <mergeCell ref="A33:B33"/>
    <mergeCell ref="C33:J33"/>
    <mergeCell ref="K33:M33"/>
    <mergeCell ref="N33:S33"/>
    <mergeCell ref="T33:Y33"/>
    <mergeCell ref="Z33:AE33"/>
    <mergeCell ref="AF33:AK33"/>
    <mergeCell ref="A32:B32"/>
    <mergeCell ref="C32:J32"/>
    <mergeCell ref="K32:M32"/>
    <mergeCell ref="N32:S32"/>
    <mergeCell ref="T32:Y32"/>
    <mergeCell ref="Z32:AE32"/>
    <mergeCell ref="AF38:AK38"/>
    <mergeCell ref="A39:B39"/>
    <mergeCell ref="C39:J39"/>
    <mergeCell ref="K39:M39"/>
    <mergeCell ref="N39:S39"/>
    <mergeCell ref="T39:Y39"/>
    <mergeCell ref="Z39:AE39"/>
    <mergeCell ref="AF39:AK39"/>
    <mergeCell ref="A38:B38"/>
    <mergeCell ref="C38:J38"/>
    <mergeCell ref="K38:M38"/>
    <mergeCell ref="N38:S38"/>
    <mergeCell ref="T38:Y38"/>
    <mergeCell ref="Z38:AE38"/>
    <mergeCell ref="AF36:AK36"/>
    <mergeCell ref="A37:B37"/>
    <mergeCell ref="C37:J37"/>
    <mergeCell ref="K37:M37"/>
    <mergeCell ref="N37:S37"/>
    <mergeCell ref="T37:Y37"/>
    <mergeCell ref="Z37:AE37"/>
    <mergeCell ref="AF37:AK37"/>
    <mergeCell ref="A36:B36"/>
    <mergeCell ref="C36:J36"/>
    <mergeCell ref="K36:M36"/>
    <mergeCell ref="N36:S36"/>
    <mergeCell ref="T36:Y36"/>
    <mergeCell ref="Z36:AE36"/>
    <mergeCell ref="AF42:AK42"/>
    <mergeCell ref="A43:B43"/>
    <mergeCell ref="C43:J43"/>
    <mergeCell ref="K43:M43"/>
    <mergeCell ref="N43:S43"/>
    <mergeCell ref="T43:Y43"/>
    <mergeCell ref="Z43:AE43"/>
    <mergeCell ref="AF43:AK43"/>
    <mergeCell ref="A42:B42"/>
    <mergeCell ref="C42:J42"/>
    <mergeCell ref="K42:M42"/>
    <mergeCell ref="N42:S42"/>
    <mergeCell ref="T42:Y42"/>
    <mergeCell ref="Z42:AE42"/>
    <mergeCell ref="AF40:AK40"/>
    <mergeCell ref="A41:B41"/>
    <mergeCell ref="C41:J41"/>
    <mergeCell ref="K41:M41"/>
    <mergeCell ref="N41:S41"/>
    <mergeCell ref="T41:Y41"/>
    <mergeCell ref="Z41:AE41"/>
    <mergeCell ref="AF41:AK41"/>
    <mergeCell ref="A40:B40"/>
    <mergeCell ref="C40:J40"/>
    <mergeCell ref="K40:M40"/>
    <mergeCell ref="N40:S40"/>
    <mergeCell ref="T40:Y40"/>
    <mergeCell ref="Z40:AE40"/>
    <mergeCell ref="AF45:AK45"/>
    <mergeCell ref="A46:B46"/>
    <mergeCell ref="C46:J46"/>
    <mergeCell ref="K46:M46"/>
    <mergeCell ref="N46:S46"/>
    <mergeCell ref="T46:Y46"/>
    <mergeCell ref="Z46:AE46"/>
    <mergeCell ref="AF46:AK46"/>
    <mergeCell ref="A45:B45"/>
    <mergeCell ref="C45:J45"/>
    <mergeCell ref="K45:M45"/>
    <mergeCell ref="N45:S45"/>
    <mergeCell ref="T45:Y45"/>
    <mergeCell ref="Z45:AE45"/>
    <mergeCell ref="A44:J44"/>
    <mergeCell ref="K44:M44"/>
    <mergeCell ref="N44:S44"/>
    <mergeCell ref="T44:Y44"/>
    <mergeCell ref="Z44:AE44"/>
    <mergeCell ref="AF44:AK44"/>
    <mergeCell ref="AF49:AK49"/>
    <mergeCell ref="A50:B50"/>
    <mergeCell ref="C50:J50"/>
    <mergeCell ref="K50:M50"/>
    <mergeCell ref="N50:S50"/>
    <mergeCell ref="T50:Y50"/>
    <mergeCell ref="Z50:AE50"/>
    <mergeCell ref="AF50:AK50"/>
    <mergeCell ref="A49:B49"/>
    <mergeCell ref="C49:J49"/>
    <mergeCell ref="K49:M49"/>
    <mergeCell ref="N49:S49"/>
    <mergeCell ref="T49:Y49"/>
    <mergeCell ref="Z49:AE49"/>
    <mergeCell ref="AF47:AK47"/>
    <mergeCell ref="A48:B48"/>
    <mergeCell ref="C48:J48"/>
    <mergeCell ref="K48:M48"/>
    <mergeCell ref="N48:S48"/>
    <mergeCell ref="T48:Y48"/>
    <mergeCell ref="Z48:AE48"/>
    <mergeCell ref="AF48:AK48"/>
    <mergeCell ref="A47:B47"/>
    <mergeCell ref="C47:J47"/>
    <mergeCell ref="K47:M47"/>
    <mergeCell ref="N47:S47"/>
    <mergeCell ref="T47:Y47"/>
    <mergeCell ref="Z47:AE47"/>
    <mergeCell ref="AF53:AK53"/>
    <mergeCell ref="A54:B54"/>
    <mergeCell ref="C54:J54"/>
    <mergeCell ref="K54:M54"/>
    <mergeCell ref="N54:S54"/>
    <mergeCell ref="T54:Y54"/>
    <mergeCell ref="Z54:AE54"/>
    <mergeCell ref="AF54:AK54"/>
    <mergeCell ref="A53:B53"/>
    <mergeCell ref="C53:J53"/>
    <mergeCell ref="K53:M53"/>
    <mergeCell ref="N53:S53"/>
    <mergeCell ref="T53:Y53"/>
    <mergeCell ref="Z53:AE53"/>
    <mergeCell ref="AF51:AK51"/>
    <mergeCell ref="A52:B52"/>
    <mergeCell ref="C52:J52"/>
    <mergeCell ref="K52:M52"/>
    <mergeCell ref="N52:S52"/>
    <mergeCell ref="T52:Y52"/>
    <mergeCell ref="Z52:AE52"/>
    <mergeCell ref="AF52:AK52"/>
    <mergeCell ref="A51:B51"/>
    <mergeCell ref="C51:J51"/>
    <mergeCell ref="K51:M51"/>
    <mergeCell ref="N51:S51"/>
    <mergeCell ref="T51:Y51"/>
    <mergeCell ref="Z51:AE51"/>
    <mergeCell ref="AF57:AK57"/>
    <mergeCell ref="A58:B58"/>
    <mergeCell ref="C58:J58"/>
    <mergeCell ref="K58:M58"/>
    <mergeCell ref="N58:S58"/>
    <mergeCell ref="T58:Y58"/>
    <mergeCell ref="Z58:AE58"/>
    <mergeCell ref="AF58:AK58"/>
    <mergeCell ref="A57:B57"/>
    <mergeCell ref="C57:J57"/>
    <mergeCell ref="K57:M57"/>
    <mergeCell ref="N57:S57"/>
    <mergeCell ref="T57:Y57"/>
    <mergeCell ref="Z57:AE57"/>
    <mergeCell ref="AF55:AK55"/>
    <mergeCell ref="A56:B56"/>
    <mergeCell ref="C56:J56"/>
    <mergeCell ref="K56:M56"/>
    <mergeCell ref="N56:S56"/>
    <mergeCell ref="T56:Y56"/>
    <mergeCell ref="Z56:AE56"/>
    <mergeCell ref="AF56:AK56"/>
    <mergeCell ref="A55:B55"/>
    <mergeCell ref="C55:J55"/>
    <mergeCell ref="K55:M55"/>
    <mergeCell ref="N55:S55"/>
    <mergeCell ref="T55:Y55"/>
    <mergeCell ref="Z55:AE55"/>
    <mergeCell ref="AF61:AK61"/>
    <mergeCell ref="A62:B62"/>
    <mergeCell ref="C62:J62"/>
    <mergeCell ref="K62:M62"/>
    <mergeCell ref="N62:S62"/>
    <mergeCell ref="T62:Y62"/>
    <mergeCell ref="Z62:AE62"/>
    <mergeCell ref="AF62:AK62"/>
    <mergeCell ref="A61:B61"/>
    <mergeCell ref="C61:J61"/>
    <mergeCell ref="K61:M61"/>
    <mergeCell ref="N61:S61"/>
    <mergeCell ref="T61:Y61"/>
    <mergeCell ref="Z61:AE61"/>
    <mergeCell ref="AF59:AK59"/>
    <mergeCell ref="A60:B60"/>
    <mergeCell ref="C60:J60"/>
    <mergeCell ref="K60:M60"/>
    <mergeCell ref="N60:S60"/>
    <mergeCell ref="T60:Y60"/>
    <mergeCell ref="Z60:AE60"/>
    <mergeCell ref="AF60:AK60"/>
    <mergeCell ref="A59:B59"/>
    <mergeCell ref="C59:J59"/>
    <mergeCell ref="K59:M59"/>
    <mergeCell ref="N59:S59"/>
    <mergeCell ref="T59:Y59"/>
    <mergeCell ref="Z59:AE59"/>
    <mergeCell ref="AF65:AK65"/>
    <mergeCell ref="A66:B66"/>
    <mergeCell ref="C66:J66"/>
    <mergeCell ref="K66:M66"/>
    <mergeCell ref="N66:S66"/>
    <mergeCell ref="T66:Y66"/>
    <mergeCell ref="Z66:AE66"/>
    <mergeCell ref="AF66:AK66"/>
    <mergeCell ref="A65:B65"/>
    <mergeCell ref="C65:J65"/>
    <mergeCell ref="K65:M65"/>
    <mergeCell ref="N65:S65"/>
    <mergeCell ref="T65:Y65"/>
    <mergeCell ref="Z65:AE65"/>
    <mergeCell ref="AF63:AK63"/>
    <mergeCell ref="A64:B64"/>
    <mergeCell ref="C64:J64"/>
    <mergeCell ref="K64:M64"/>
    <mergeCell ref="N64:S64"/>
    <mergeCell ref="T64:Y64"/>
    <mergeCell ref="Z64:AE64"/>
    <mergeCell ref="AF64:AK64"/>
    <mergeCell ref="A63:B63"/>
    <mergeCell ref="C63:J63"/>
    <mergeCell ref="K63:M63"/>
    <mergeCell ref="N63:S63"/>
    <mergeCell ref="T63:Y63"/>
    <mergeCell ref="Z63:AE63"/>
    <mergeCell ref="AF69:AK69"/>
    <mergeCell ref="A70:B70"/>
    <mergeCell ref="C70:J70"/>
    <mergeCell ref="K70:M70"/>
    <mergeCell ref="N70:S70"/>
    <mergeCell ref="T70:Y70"/>
    <mergeCell ref="Z70:AE70"/>
    <mergeCell ref="AF70:AK70"/>
    <mergeCell ref="A69:B69"/>
    <mergeCell ref="C69:J69"/>
    <mergeCell ref="K69:M69"/>
    <mergeCell ref="N69:S69"/>
    <mergeCell ref="T69:Y69"/>
    <mergeCell ref="Z69:AE69"/>
    <mergeCell ref="AF67:AK67"/>
    <mergeCell ref="A68:B68"/>
    <mergeCell ref="C68:J68"/>
    <mergeCell ref="K68:M68"/>
    <mergeCell ref="N68:S68"/>
    <mergeCell ref="T68:Y68"/>
    <mergeCell ref="Z68:AE68"/>
    <mergeCell ref="AF68:AK68"/>
    <mergeCell ref="A67:B67"/>
    <mergeCell ref="C67:J67"/>
    <mergeCell ref="K67:M67"/>
    <mergeCell ref="N67:S67"/>
    <mergeCell ref="T67:Y67"/>
    <mergeCell ref="Z67:AE67"/>
    <mergeCell ref="AF73:AK73"/>
    <mergeCell ref="A74:B74"/>
    <mergeCell ref="C74:J74"/>
    <mergeCell ref="K74:M74"/>
    <mergeCell ref="N74:S74"/>
    <mergeCell ref="T74:Y74"/>
    <mergeCell ref="Z74:AE74"/>
    <mergeCell ref="AF74:AK74"/>
    <mergeCell ref="A73:B73"/>
    <mergeCell ref="C73:J73"/>
    <mergeCell ref="K73:M73"/>
    <mergeCell ref="N73:S73"/>
    <mergeCell ref="T73:Y73"/>
    <mergeCell ref="Z73:AE73"/>
    <mergeCell ref="AF71:AK71"/>
    <mergeCell ref="A72:B72"/>
    <mergeCell ref="C72:J72"/>
    <mergeCell ref="K72:M72"/>
    <mergeCell ref="N72:S72"/>
    <mergeCell ref="T72:Y72"/>
    <mergeCell ref="Z72:AE72"/>
    <mergeCell ref="AF72:AK72"/>
    <mergeCell ref="A71:B71"/>
    <mergeCell ref="C71:J71"/>
    <mergeCell ref="K71:M71"/>
    <mergeCell ref="N71:S71"/>
    <mergeCell ref="T71:Y71"/>
    <mergeCell ref="Z71:AE71"/>
    <mergeCell ref="AF77:AK77"/>
    <mergeCell ref="A78:B78"/>
    <mergeCell ref="C78:J78"/>
    <mergeCell ref="K78:M78"/>
    <mergeCell ref="N78:S78"/>
    <mergeCell ref="T78:Y78"/>
    <mergeCell ref="Z78:AE78"/>
    <mergeCell ref="AF78:AK78"/>
    <mergeCell ref="A77:B77"/>
    <mergeCell ref="C77:J77"/>
    <mergeCell ref="K77:M77"/>
    <mergeCell ref="N77:S77"/>
    <mergeCell ref="T77:Y77"/>
    <mergeCell ref="Z77:AE77"/>
    <mergeCell ref="AF75:AK75"/>
    <mergeCell ref="A76:B76"/>
    <mergeCell ref="C76:J76"/>
    <mergeCell ref="K76:M76"/>
    <mergeCell ref="N76:S76"/>
    <mergeCell ref="T76:Y76"/>
    <mergeCell ref="Z76:AE76"/>
    <mergeCell ref="AF76:AK76"/>
    <mergeCell ref="A75:B75"/>
    <mergeCell ref="C75:J75"/>
    <mergeCell ref="K75:M75"/>
    <mergeCell ref="N75:S75"/>
    <mergeCell ref="T75:Y75"/>
    <mergeCell ref="Z75:AE75"/>
    <mergeCell ref="AF81:AK81"/>
    <mergeCell ref="A82:B82"/>
    <mergeCell ref="C82:J82"/>
    <mergeCell ref="K82:M82"/>
    <mergeCell ref="N82:S82"/>
    <mergeCell ref="T82:Y82"/>
    <mergeCell ref="Z82:AE82"/>
    <mergeCell ref="AF82:AK82"/>
    <mergeCell ref="A81:B81"/>
    <mergeCell ref="C81:J81"/>
    <mergeCell ref="K81:M81"/>
    <mergeCell ref="N81:S81"/>
    <mergeCell ref="T81:Y81"/>
    <mergeCell ref="Z81:AE81"/>
    <mergeCell ref="AF79:AK79"/>
    <mergeCell ref="A80:B80"/>
    <mergeCell ref="C80:J80"/>
    <mergeCell ref="K80:M80"/>
    <mergeCell ref="N80:S80"/>
    <mergeCell ref="T80:Y80"/>
    <mergeCell ref="Z80:AE80"/>
    <mergeCell ref="AF80:AK80"/>
    <mergeCell ref="A79:B79"/>
    <mergeCell ref="C79:J79"/>
    <mergeCell ref="K79:M79"/>
    <mergeCell ref="N79:S79"/>
    <mergeCell ref="T79:Y79"/>
    <mergeCell ref="Z79:AE79"/>
    <mergeCell ref="AF85:AK85"/>
    <mergeCell ref="A86:B86"/>
    <mergeCell ref="C86:J86"/>
    <mergeCell ref="K86:M86"/>
    <mergeCell ref="N86:S86"/>
    <mergeCell ref="T86:Y86"/>
    <mergeCell ref="Z86:AE86"/>
    <mergeCell ref="AF86:AK86"/>
    <mergeCell ref="A85:B85"/>
    <mergeCell ref="C85:J85"/>
    <mergeCell ref="K85:M85"/>
    <mergeCell ref="N85:S85"/>
    <mergeCell ref="T85:Y85"/>
    <mergeCell ref="Z85:AE85"/>
    <mergeCell ref="AF83:AK83"/>
    <mergeCell ref="A84:B84"/>
    <mergeCell ref="C84:J84"/>
    <mergeCell ref="K84:M84"/>
    <mergeCell ref="N84:S84"/>
    <mergeCell ref="T84:Y84"/>
    <mergeCell ref="Z84:AE84"/>
    <mergeCell ref="AF84:AK84"/>
    <mergeCell ref="A83:B83"/>
    <mergeCell ref="C83:J83"/>
    <mergeCell ref="K83:M83"/>
    <mergeCell ref="N83:S83"/>
    <mergeCell ref="T83:Y83"/>
    <mergeCell ref="Z83:AE83"/>
    <mergeCell ref="AF89:AK89"/>
    <mergeCell ref="A90:B90"/>
    <mergeCell ref="C90:J90"/>
    <mergeCell ref="K90:M90"/>
    <mergeCell ref="N90:S90"/>
    <mergeCell ref="T90:Y90"/>
    <mergeCell ref="Z90:AE90"/>
    <mergeCell ref="AF90:AK90"/>
    <mergeCell ref="A89:B89"/>
    <mergeCell ref="C89:J89"/>
    <mergeCell ref="K89:M89"/>
    <mergeCell ref="N89:S89"/>
    <mergeCell ref="T89:Y89"/>
    <mergeCell ref="Z89:AE89"/>
    <mergeCell ref="AF87:AK87"/>
    <mergeCell ref="A88:B88"/>
    <mergeCell ref="C88:J88"/>
    <mergeCell ref="K88:M88"/>
    <mergeCell ref="N88:S88"/>
    <mergeCell ref="T88:Y88"/>
    <mergeCell ref="Z88:AE88"/>
    <mergeCell ref="AF88:AK88"/>
    <mergeCell ref="A87:B87"/>
    <mergeCell ref="C87:J87"/>
    <mergeCell ref="K87:M87"/>
    <mergeCell ref="N87:S87"/>
    <mergeCell ref="T87:Y87"/>
    <mergeCell ref="Z87:AE87"/>
    <mergeCell ref="A93:B93"/>
    <mergeCell ref="C93:J93"/>
    <mergeCell ref="K93:M93"/>
    <mergeCell ref="N93:S93"/>
    <mergeCell ref="T93:Y93"/>
    <mergeCell ref="Z93:AE93"/>
    <mergeCell ref="AF93:AK93"/>
    <mergeCell ref="AF91:AK91"/>
    <mergeCell ref="A92:B92"/>
    <mergeCell ref="C92:J92"/>
    <mergeCell ref="K92:M92"/>
    <mergeCell ref="N92:S92"/>
    <mergeCell ref="T92:Y92"/>
    <mergeCell ref="Z92:AE92"/>
    <mergeCell ref="AF92:AK92"/>
    <mergeCell ref="A91:B91"/>
    <mergeCell ref="C91:J91"/>
    <mergeCell ref="K91:M91"/>
    <mergeCell ref="N91:S91"/>
    <mergeCell ref="T91:Y91"/>
    <mergeCell ref="Z91:AE91"/>
    <mergeCell ref="AF96:AK96"/>
    <mergeCell ref="A97:B97"/>
    <mergeCell ref="C97:J97"/>
    <mergeCell ref="K97:M97"/>
    <mergeCell ref="N97:S97"/>
    <mergeCell ref="T97:Y97"/>
    <mergeCell ref="Z97:AE97"/>
    <mergeCell ref="AF97:AK97"/>
    <mergeCell ref="A96:B96"/>
    <mergeCell ref="C96:J96"/>
    <mergeCell ref="K96:M96"/>
    <mergeCell ref="N96:S96"/>
    <mergeCell ref="T96:Y96"/>
    <mergeCell ref="Z96:AE96"/>
    <mergeCell ref="AF94:AK94"/>
    <mergeCell ref="A95:B95"/>
    <mergeCell ref="C95:J95"/>
    <mergeCell ref="K95:M95"/>
    <mergeCell ref="N95:S95"/>
    <mergeCell ref="T95:Y95"/>
    <mergeCell ref="Z95:AE95"/>
    <mergeCell ref="AF95:AK95"/>
    <mergeCell ref="A94:B94"/>
    <mergeCell ref="C94:J94"/>
    <mergeCell ref="K94:M94"/>
    <mergeCell ref="N94:S94"/>
    <mergeCell ref="T94:Y94"/>
    <mergeCell ref="Z94:AE94"/>
    <mergeCell ref="AF100:AK100"/>
    <mergeCell ref="A101:B101"/>
    <mergeCell ref="C101:J101"/>
    <mergeCell ref="K101:M101"/>
    <mergeCell ref="N101:S101"/>
    <mergeCell ref="T101:Y101"/>
    <mergeCell ref="Z101:AE101"/>
    <mergeCell ref="AF101:AK101"/>
    <mergeCell ref="A100:B100"/>
    <mergeCell ref="C100:J100"/>
    <mergeCell ref="K100:M100"/>
    <mergeCell ref="N100:S100"/>
    <mergeCell ref="T100:Y100"/>
    <mergeCell ref="Z100:AE100"/>
    <mergeCell ref="AF98:AK98"/>
    <mergeCell ref="A99:B99"/>
    <mergeCell ref="C99:J99"/>
    <mergeCell ref="K99:M99"/>
    <mergeCell ref="N99:S99"/>
    <mergeCell ref="T99:Y99"/>
    <mergeCell ref="Z99:AE99"/>
    <mergeCell ref="AF99:AK99"/>
    <mergeCell ref="A98:B98"/>
    <mergeCell ref="C98:J98"/>
    <mergeCell ref="K98:M98"/>
    <mergeCell ref="N98:S98"/>
    <mergeCell ref="T98:Y98"/>
    <mergeCell ref="Z98:AE98"/>
    <mergeCell ref="AF104:AK104"/>
    <mergeCell ref="A105:B105"/>
    <mergeCell ref="C105:J105"/>
    <mergeCell ref="K105:M105"/>
    <mergeCell ref="N105:S105"/>
    <mergeCell ref="T105:Y105"/>
    <mergeCell ref="Z105:AE105"/>
    <mergeCell ref="AF105:AK105"/>
    <mergeCell ref="A104:B104"/>
    <mergeCell ref="C104:J104"/>
    <mergeCell ref="K104:M104"/>
    <mergeCell ref="N104:S104"/>
    <mergeCell ref="T104:Y104"/>
    <mergeCell ref="Z104:AE104"/>
    <mergeCell ref="AF102:AK102"/>
    <mergeCell ref="A103:B103"/>
    <mergeCell ref="C103:J103"/>
    <mergeCell ref="K103:M103"/>
    <mergeCell ref="N103:S103"/>
    <mergeCell ref="T103:Y103"/>
    <mergeCell ref="Z103:AE103"/>
    <mergeCell ref="AF103:AK103"/>
    <mergeCell ref="A102:B102"/>
    <mergeCell ref="C102:J102"/>
    <mergeCell ref="K102:M102"/>
    <mergeCell ref="N102:S102"/>
    <mergeCell ref="T102:Y102"/>
    <mergeCell ref="Z102:AE102"/>
    <mergeCell ref="AF108:AK108"/>
    <mergeCell ref="A109:B109"/>
    <mergeCell ref="C109:J109"/>
    <mergeCell ref="K109:M109"/>
    <mergeCell ref="N109:S109"/>
    <mergeCell ref="T109:Y109"/>
    <mergeCell ref="Z109:AE109"/>
    <mergeCell ref="AF109:AK109"/>
    <mergeCell ref="A108:B108"/>
    <mergeCell ref="C108:J108"/>
    <mergeCell ref="K108:M108"/>
    <mergeCell ref="N108:S108"/>
    <mergeCell ref="T108:Y108"/>
    <mergeCell ref="Z108:AE108"/>
    <mergeCell ref="AF106:AK106"/>
    <mergeCell ref="A107:B107"/>
    <mergeCell ref="C107:J107"/>
    <mergeCell ref="K107:M107"/>
    <mergeCell ref="N107:S107"/>
    <mergeCell ref="T107:Y107"/>
    <mergeCell ref="Z107:AE107"/>
    <mergeCell ref="AF107:AK107"/>
    <mergeCell ref="A106:B106"/>
    <mergeCell ref="C106:J106"/>
    <mergeCell ref="K106:M106"/>
    <mergeCell ref="N106:S106"/>
    <mergeCell ref="T106:Y106"/>
    <mergeCell ref="Z106:AE106"/>
    <mergeCell ref="AF112:AK112"/>
    <mergeCell ref="A113:J113"/>
    <mergeCell ref="K113:M113"/>
    <mergeCell ref="N113:S113"/>
    <mergeCell ref="T113:Y113"/>
    <mergeCell ref="Z113:AE113"/>
    <mergeCell ref="AF113:AK113"/>
    <mergeCell ref="A112:B112"/>
    <mergeCell ref="C112:J112"/>
    <mergeCell ref="K112:M112"/>
    <mergeCell ref="N112:S112"/>
    <mergeCell ref="T112:Y112"/>
    <mergeCell ref="Z112:AE112"/>
    <mergeCell ref="AF110:AK110"/>
    <mergeCell ref="A111:B111"/>
    <mergeCell ref="C111:J111"/>
    <mergeCell ref="K111:M111"/>
    <mergeCell ref="N111:S111"/>
    <mergeCell ref="T111:Y111"/>
    <mergeCell ref="Z111:AE111"/>
    <mergeCell ref="AF111:AK111"/>
    <mergeCell ref="A110:B110"/>
    <mergeCell ref="C110:J110"/>
    <mergeCell ref="K110:M110"/>
    <mergeCell ref="N110:S110"/>
    <mergeCell ref="T110:Y110"/>
    <mergeCell ref="Z110:AE110"/>
    <mergeCell ref="AF116:AK116"/>
    <mergeCell ref="A117:B117"/>
    <mergeCell ref="C117:J117"/>
    <mergeCell ref="K117:M117"/>
    <mergeCell ref="N117:S117"/>
    <mergeCell ref="T117:Y117"/>
    <mergeCell ref="Z117:AE117"/>
    <mergeCell ref="AF117:AK117"/>
    <mergeCell ref="A116:B116"/>
    <mergeCell ref="C116:J116"/>
    <mergeCell ref="K116:M116"/>
    <mergeCell ref="N116:S116"/>
    <mergeCell ref="T116:Y116"/>
    <mergeCell ref="Z116:AE116"/>
    <mergeCell ref="AF114:AK114"/>
    <mergeCell ref="A115:B115"/>
    <mergeCell ref="C115:J115"/>
    <mergeCell ref="K115:M115"/>
    <mergeCell ref="N115:S115"/>
    <mergeCell ref="T115:Y115"/>
    <mergeCell ref="Z115:AE115"/>
    <mergeCell ref="AF115:AK115"/>
    <mergeCell ref="A114:B114"/>
    <mergeCell ref="C114:J114"/>
    <mergeCell ref="K114:M114"/>
    <mergeCell ref="N114:S114"/>
    <mergeCell ref="T114:Y114"/>
    <mergeCell ref="Z114:AE114"/>
    <mergeCell ref="AF120:AK120"/>
    <mergeCell ref="A121:B121"/>
    <mergeCell ref="C121:J121"/>
    <mergeCell ref="K121:M121"/>
    <mergeCell ref="N121:S121"/>
    <mergeCell ref="T121:Y121"/>
    <mergeCell ref="Z121:AE121"/>
    <mergeCell ref="AF121:AK121"/>
    <mergeCell ref="A120:B120"/>
    <mergeCell ref="C120:J120"/>
    <mergeCell ref="K120:M120"/>
    <mergeCell ref="N120:S120"/>
    <mergeCell ref="T120:Y120"/>
    <mergeCell ref="Z120:AE120"/>
    <mergeCell ref="AF118:AK118"/>
    <mergeCell ref="A119:B119"/>
    <mergeCell ref="C119:J119"/>
    <mergeCell ref="K119:M119"/>
    <mergeCell ref="N119:S119"/>
    <mergeCell ref="T119:Y119"/>
    <mergeCell ref="Z119:AE119"/>
    <mergeCell ref="AF119:AK119"/>
    <mergeCell ref="A118:B118"/>
    <mergeCell ref="C118:J118"/>
    <mergeCell ref="K118:M118"/>
    <mergeCell ref="N118:S118"/>
    <mergeCell ref="T118:Y118"/>
    <mergeCell ref="Z118:AE118"/>
    <mergeCell ref="AF124:AK124"/>
    <mergeCell ref="A125:B125"/>
    <mergeCell ref="C125:J125"/>
    <mergeCell ref="K125:M125"/>
    <mergeCell ref="N125:S125"/>
    <mergeCell ref="T125:Y125"/>
    <mergeCell ref="Z125:AE125"/>
    <mergeCell ref="AF125:AK125"/>
    <mergeCell ref="A124:B124"/>
    <mergeCell ref="C124:J124"/>
    <mergeCell ref="K124:M124"/>
    <mergeCell ref="N124:S124"/>
    <mergeCell ref="T124:Y124"/>
    <mergeCell ref="Z124:AE124"/>
    <mergeCell ref="AF122:AK122"/>
    <mergeCell ref="A123:B123"/>
    <mergeCell ref="C123:J123"/>
    <mergeCell ref="K123:M123"/>
    <mergeCell ref="N123:S123"/>
    <mergeCell ref="T123:Y123"/>
    <mergeCell ref="Z123:AE123"/>
    <mergeCell ref="AF123:AK123"/>
    <mergeCell ref="A122:B122"/>
    <mergeCell ref="C122:J122"/>
    <mergeCell ref="K122:M122"/>
    <mergeCell ref="N122:S122"/>
    <mergeCell ref="T122:Y122"/>
    <mergeCell ref="Z122:AE122"/>
    <mergeCell ref="AF128:AK128"/>
    <mergeCell ref="A129:B129"/>
    <mergeCell ref="C129:J129"/>
    <mergeCell ref="K129:M129"/>
    <mergeCell ref="N129:S129"/>
    <mergeCell ref="T129:Y129"/>
    <mergeCell ref="Z129:AE129"/>
    <mergeCell ref="AF129:AK129"/>
    <mergeCell ref="A128:B128"/>
    <mergeCell ref="C128:J128"/>
    <mergeCell ref="K128:M128"/>
    <mergeCell ref="N128:S128"/>
    <mergeCell ref="T128:Y128"/>
    <mergeCell ref="Z128:AE128"/>
    <mergeCell ref="AF126:AK126"/>
    <mergeCell ref="A127:B127"/>
    <mergeCell ref="C127:J127"/>
    <mergeCell ref="K127:M127"/>
    <mergeCell ref="N127:S127"/>
    <mergeCell ref="T127:Y127"/>
    <mergeCell ref="Z127:AE127"/>
    <mergeCell ref="AF127:AK127"/>
    <mergeCell ref="A126:B126"/>
    <mergeCell ref="C126:J126"/>
    <mergeCell ref="K126:M126"/>
    <mergeCell ref="N126:S126"/>
    <mergeCell ref="T126:Y126"/>
    <mergeCell ref="Z126:AE126"/>
    <mergeCell ref="AF131:AK131"/>
    <mergeCell ref="A132:B132"/>
    <mergeCell ref="C132:J132"/>
    <mergeCell ref="K132:M132"/>
    <mergeCell ref="N132:S132"/>
    <mergeCell ref="T132:Y132"/>
    <mergeCell ref="Z132:AE132"/>
    <mergeCell ref="AF132:AK132"/>
    <mergeCell ref="A131:B131"/>
    <mergeCell ref="C131:J131"/>
    <mergeCell ref="K131:M131"/>
    <mergeCell ref="N131:S131"/>
    <mergeCell ref="T131:Y131"/>
    <mergeCell ref="Z131:AE131"/>
    <mergeCell ref="AF130:AK130"/>
    <mergeCell ref="A130:B130"/>
    <mergeCell ref="C130:J130"/>
    <mergeCell ref="K130:M130"/>
    <mergeCell ref="N130:S130"/>
    <mergeCell ref="T130:Y130"/>
    <mergeCell ref="Z130:AE130"/>
    <mergeCell ref="A134:J134"/>
    <mergeCell ref="K134:M134"/>
    <mergeCell ref="N134:S134"/>
    <mergeCell ref="T134:Y134"/>
    <mergeCell ref="Z134:AE134"/>
    <mergeCell ref="AF134:AK134"/>
    <mergeCell ref="AF133:AK133"/>
    <mergeCell ref="A133:B133"/>
    <mergeCell ref="C133:J133"/>
    <mergeCell ref="K133:M133"/>
    <mergeCell ref="N133:S133"/>
    <mergeCell ref="T133:Y133"/>
    <mergeCell ref="Z133:AE133"/>
    <mergeCell ref="AF137:AK137"/>
    <mergeCell ref="A138:B138"/>
    <mergeCell ref="C138:J138"/>
    <mergeCell ref="K138:M138"/>
    <mergeCell ref="N138:S138"/>
    <mergeCell ref="T138:Y138"/>
    <mergeCell ref="Z138:AE138"/>
    <mergeCell ref="AF138:AK138"/>
    <mergeCell ref="A137:B137"/>
    <mergeCell ref="C137:J137"/>
    <mergeCell ref="K137:M137"/>
    <mergeCell ref="N137:S137"/>
    <mergeCell ref="T137:Y137"/>
    <mergeCell ref="Z137:AE137"/>
    <mergeCell ref="AF135:AK135"/>
    <mergeCell ref="A136:B136"/>
    <mergeCell ref="C136:J136"/>
    <mergeCell ref="K136:M136"/>
    <mergeCell ref="N136:S136"/>
    <mergeCell ref="T136:Y136"/>
    <mergeCell ref="Z136:AE136"/>
    <mergeCell ref="AF136:AK136"/>
    <mergeCell ref="A135:B135"/>
    <mergeCell ref="C135:J135"/>
    <mergeCell ref="K135:M135"/>
    <mergeCell ref="N135:S135"/>
    <mergeCell ref="T135:Y135"/>
    <mergeCell ref="Z135:AE135"/>
    <mergeCell ref="AF141:AK141"/>
    <mergeCell ref="A142:B142"/>
    <mergeCell ref="C142:J142"/>
    <mergeCell ref="K142:M142"/>
    <mergeCell ref="N142:S142"/>
    <mergeCell ref="T142:Y142"/>
    <mergeCell ref="Z142:AE142"/>
    <mergeCell ref="AF142:AK142"/>
    <mergeCell ref="A141:B141"/>
    <mergeCell ref="C141:J141"/>
    <mergeCell ref="K141:M141"/>
    <mergeCell ref="N141:S141"/>
    <mergeCell ref="T141:Y141"/>
    <mergeCell ref="Z141:AE141"/>
    <mergeCell ref="AF139:AK139"/>
    <mergeCell ref="A140:B140"/>
    <mergeCell ref="C140:J140"/>
    <mergeCell ref="K140:M140"/>
    <mergeCell ref="N140:S140"/>
    <mergeCell ref="T140:Y140"/>
    <mergeCell ref="Z140:AE140"/>
    <mergeCell ref="AF140:AK140"/>
    <mergeCell ref="A139:B139"/>
    <mergeCell ref="C139:J139"/>
    <mergeCell ref="K139:M139"/>
    <mergeCell ref="N139:S139"/>
    <mergeCell ref="T139:Y139"/>
    <mergeCell ref="Z139:AE139"/>
    <mergeCell ref="AF145:AK145"/>
    <mergeCell ref="A146:B146"/>
    <mergeCell ref="C146:J146"/>
    <mergeCell ref="K146:M146"/>
    <mergeCell ref="N146:S146"/>
    <mergeCell ref="T146:Y146"/>
    <mergeCell ref="Z146:AE146"/>
    <mergeCell ref="AF146:AK146"/>
    <mergeCell ref="A145:B145"/>
    <mergeCell ref="C145:J145"/>
    <mergeCell ref="K145:M145"/>
    <mergeCell ref="N145:S145"/>
    <mergeCell ref="T145:Y145"/>
    <mergeCell ref="Z145:AE145"/>
    <mergeCell ref="AF143:AK143"/>
    <mergeCell ref="A144:B144"/>
    <mergeCell ref="C144:J144"/>
    <mergeCell ref="K144:M144"/>
    <mergeCell ref="N144:S144"/>
    <mergeCell ref="T144:Y144"/>
    <mergeCell ref="Z144:AE144"/>
    <mergeCell ref="AF144:AK144"/>
    <mergeCell ref="A143:B143"/>
    <mergeCell ref="C143:J143"/>
    <mergeCell ref="K143:M143"/>
    <mergeCell ref="N143:S143"/>
    <mergeCell ref="T143:Y143"/>
    <mergeCell ref="Z143:AE143"/>
    <mergeCell ref="AF149:AK149"/>
    <mergeCell ref="A150:B150"/>
    <mergeCell ref="C150:J150"/>
    <mergeCell ref="K150:M150"/>
    <mergeCell ref="N150:S150"/>
    <mergeCell ref="T150:Y150"/>
    <mergeCell ref="Z150:AE150"/>
    <mergeCell ref="AF150:AK150"/>
    <mergeCell ref="A149:B149"/>
    <mergeCell ref="C149:J149"/>
    <mergeCell ref="K149:M149"/>
    <mergeCell ref="N149:S149"/>
    <mergeCell ref="T149:Y149"/>
    <mergeCell ref="Z149:AE149"/>
    <mergeCell ref="AF147:AK147"/>
    <mergeCell ref="A148:B148"/>
    <mergeCell ref="C148:J148"/>
    <mergeCell ref="K148:M148"/>
    <mergeCell ref="N148:S148"/>
    <mergeCell ref="T148:Y148"/>
    <mergeCell ref="Z148:AE148"/>
    <mergeCell ref="AF148:AK148"/>
    <mergeCell ref="A147:B147"/>
    <mergeCell ref="C147:J147"/>
    <mergeCell ref="K147:M147"/>
    <mergeCell ref="N147:S147"/>
    <mergeCell ref="T147:Y147"/>
    <mergeCell ref="Z147:AE147"/>
    <mergeCell ref="AF153:AK153"/>
    <mergeCell ref="A154:B154"/>
    <mergeCell ref="C154:J154"/>
    <mergeCell ref="K154:M154"/>
    <mergeCell ref="N154:S154"/>
    <mergeCell ref="T154:Y154"/>
    <mergeCell ref="Z154:AE154"/>
    <mergeCell ref="AF154:AK154"/>
    <mergeCell ref="A153:B153"/>
    <mergeCell ref="C153:J153"/>
    <mergeCell ref="K153:M153"/>
    <mergeCell ref="N153:S153"/>
    <mergeCell ref="T153:Y153"/>
    <mergeCell ref="Z153:AE153"/>
    <mergeCell ref="AF151:AK151"/>
    <mergeCell ref="A152:B152"/>
    <mergeCell ref="C152:J152"/>
    <mergeCell ref="K152:M152"/>
    <mergeCell ref="N152:S152"/>
    <mergeCell ref="T152:Y152"/>
    <mergeCell ref="Z152:AE152"/>
    <mergeCell ref="AF152:AK152"/>
    <mergeCell ref="A151:B151"/>
    <mergeCell ref="C151:J151"/>
    <mergeCell ref="K151:M151"/>
    <mergeCell ref="N151:S151"/>
    <mergeCell ref="T151:Y151"/>
    <mergeCell ref="Z151:AE151"/>
    <mergeCell ref="AF157:AK157"/>
    <mergeCell ref="A158:B158"/>
    <mergeCell ref="C158:J158"/>
    <mergeCell ref="K158:M158"/>
    <mergeCell ref="N158:S158"/>
    <mergeCell ref="T158:Y158"/>
    <mergeCell ref="Z158:AE158"/>
    <mergeCell ref="AF158:AK158"/>
    <mergeCell ref="A157:B157"/>
    <mergeCell ref="C157:J157"/>
    <mergeCell ref="K157:M157"/>
    <mergeCell ref="N157:S157"/>
    <mergeCell ref="T157:Y157"/>
    <mergeCell ref="Z157:AE157"/>
    <mergeCell ref="AF155:AK155"/>
    <mergeCell ref="A156:B156"/>
    <mergeCell ref="C156:J156"/>
    <mergeCell ref="K156:M156"/>
    <mergeCell ref="N156:S156"/>
    <mergeCell ref="T156:Y156"/>
    <mergeCell ref="Z156:AE156"/>
    <mergeCell ref="AF156:AK156"/>
    <mergeCell ref="A155:B155"/>
    <mergeCell ref="C155:J155"/>
    <mergeCell ref="K155:M155"/>
    <mergeCell ref="N155:S155"/>
    <mergeCell ref="T155:Y155"/>
    <mergeCell ref="Z155:AE155"/>
    <mergeCell ref="AF161:AK161"/>
    <mergeCell ref="A162:B162"/>
    <mergeCell ref="C162:J162"/>
    <mergeCell ref="K162:M162"/>
    <mergeCell ref="N162:S162"/>
    <mergeCell ref="T162:Y162"/>
    <mergeCell ref="Z162:AE162"/>
    <mergeCell ref="AF162:AK162"/>
    <mergeCell ref="A161:B161"/>
    <mergeCell ref="C161:J161"/>
    <mergeCell ref="K161:M161"/>
    <mergeCell ref="N161:S161"/>
    <mergeCell ref="T161:Y161"/>
    <mergeCell ref="Z161:AE161"/>
    <mergeCell ref="AF159:AK159"/>
    <mergeCell ref="A160:B160"/>
    <mergeCell ref="C160:J160"/>
    <mergeCell ref="K160:M160"/>
    <mergeCell ref="N160:S160"/>
    <mergeCell ref="T160:Y160"/>
    <mergeCell ref="Z160:AE160"/>
    <mergeCell ref="AF160:AK160"/>
    <mergeCell ref="A159:B159"/>
    <mergeCell ref="C159:J159"/>
    <mergeCell ref="K159:M159"/>
    <mergeCell ref="N159:S159"/>
    <mergeCell ref="T159:Y159"/>
    <mergeCell ref="Z159:AE159"/>
    <mergeCell ref="AF165:AK165"/>
    <mergeCell ref="A166:B166"/>
    <mergeCell ref="C166:J166"/>
    <mergeCell ref="K166:M166"/>
    <mergeCell ref="N166:S166"/>
    <mergeCell ref="T166:Y166"/>
    <mergeCell ref="Z166:AE166"/>
    <mergeCell ref="AF166:AK166"/>
    <mergeCell ref="A165:B165"/>
    <mergeCell ref="C165:J165"/>
    <mergeCell ref="K165:M165"/>
    <mergeCell ref="N165:S165"/>
    <mergeCell ref="T165:Y165"/>
    <mergeCell ref="Z165:AE165"/>
    <mergeCell ref="AF163:AK163"/>
    <mergeCell ref="A164:B164"/>
    <mergeCell ref="C164:J164"/>
    <mergeCell ref="K164:M164"/>
    <mergeCell ref="N164:S164"/>
    <mergeCell ref="T164:Y164"/>
    <mergeCell ref="Z164:AE164"/>
    <mergeCell ref="AF164:AK164"/>
    <mergeCell ref="A163:B163"/>
    <mergeCell ref="C163:J163"/>
    <mergeCell ref="K163:M163"/>
    <mergeCell ref="N163:S163"/>
    <mergeCell ref="T163:Y163"/>
    <mergeCell ref="Z163:AE163"/>
    <mergeCell ref="AF168:AK168"/>
    <mergeCell ref="A169:B169"/>
    <mergeCell ref="C169:J169"/>
    <mergeCell ref="K169:M169"/>
    <mergeCell ref="N169:S169"/>
    <mergeCell ref="T169:Y169"/>
    <mergeCell ref="Z169:AE169"/>
    <mergeCell ref="AF169:AK169"/>
    <mergeCell ref="A168:B168"/>
    <mergeCell ref="C168:J168"/>
    <mergeCell ref="K168:M168"/>
    <mergeCell ref="N168:S168"/>
    <mergeCell ref="T168:Y168"/>
    <mergeCell ref="Z168:AE168"/>
    <mergeCell ref="A167:B167"/>
    <mergeCell ref="C167:J167"/>
    <mergeCell ref="K167:M167"/>
    <mergeCell ref="N167:S167"/>
    <mergeCell ref="T167:Y167"/>
    <mergeCell ref="Z167:AE167"/>
    <mergeCell ref="AF167:AK167"/>
    <mergeCell ref="AF172:AK172"/>
    <mergeCell ref="A173:B173"/>
    <mergeCell ref="C173:J173"/>
    <mergeCell ref="K173:M173"/>
    <mergeCell ref="N173:S173"/>
    <mergeCell ref="T173:Y173"/>
    <mergeCell ref="Z173:AE173"/>
    <mergeCell ref="AF173:AK173"/>
    <mergeCell ref="A172:B172"/>
    <mergeCell ref="C172:J172"/>
    <mergeCell ref="K172:M172"/>
    <mergeCell ref="N172:S172"/>
    <mergeCell ref="T172:Y172"/>
    <mergeCell ref="Z172:AE172"/>
    <mergeCell ref="AF170:AK170"/>
    <mergeCell ref="A171:B171"/>
    <mergeCell ref="C171:J171"/>
    <mergeCell ref="K171:M171"/>
    <mergeCell ref="N171:S171"/>
    <mergeCell ref="T171:Y171"/>
    <mergeCell ref="Z171:AE171"/>
    <mergeCell ref="AF171:AK171"/>
    <mergeCell ref="A170:B170"/>
    <mergeCell ref="C170:J170"/>
    <mergeCell ref="K170:M170"/>
    <mergeCell ref="N170:S170"/>
    <mergeCell ref="T170:Y170"/>
    <mergeCell ref="Z170:AE170"/>
    <mergeCell ref="AF176:AK176"/>
    <mergeCell ref="A177:B177"/>
    <mergeCell ref="C177:J177"/>
    <mergeCell ref="K177:M177"/>
    <mergeCell ref="N177:S177"/>
    <mergeCell ref="T177:Y177"/>
    <mergeCell ref="Z177:AE177"/>
    <mergeCell ref="AF177:AK177"/>
    <mergeCell ref="A176:B176"/>
    <mergeCell ref="C176:J176"/>
    <mergeCell ref="K176:M176"/>
    <mergeCell ref="N176:S176"/>
    <mergeCell ref="T176:Y176"/>
    <mergeCell ref="Z176:AE176"/>
    <mergeCell ref="AF174:AK174"/>
    <mergeCell ref="A175:B175"/>
    <mergeCell ref="C175:J175"/>
    <mergeCell ref="K175:M175"/>
    <mergeCell ref="N175:S175"/>
    <mergeCell ref="T175:Y175"/>
    <mergeCell ref="Z175:AE175"/>
    <mergeCell ref="AF175:AK175"/>
    <mergeCell ref="A174:B174"/>
    <mergeCell ref="C174:J174"/>
    <mergeCell ref="K174:M174"/>
    <mergeCell ref="N174:S174"/>
    <mergeCell ref="T174:Y174"/>
    <mergeCell ref="Z174:AE174"/>
    <mergeCell ref="AF180:AK180"/>
    <mergeCell ref="A181:B181"/>
    <mergeCell ref="C181:J181"/>
    <mergeCell ref="K181:M181"/>
    <mergeCell ref="N181:S181"/>
    <mergeCell ref="T181:Y181"/>
    <mergeCell ref="Z181:AE181"/>
    <mergeCell ref="AF181:AK181"/>
    <mergeCell ref="A180:B180"/>
    <mergeCell ref="C180:J180"/>
    <mergeCell ref="K180:M180"/>
    <mergeCell ref="N180:S180"/>
    <mergeCell ref="T180:Y180"/>
    <mergeCell ref="Z180:AE180"/>
    <mergeCell ref="AF178:AK178"/>
    <mergeCell ref="A179:B179"/>
    <mergeCell ref="C179:J179"/>
    <mergeCell ref="K179:M179"/>
    <mergeCell ref="N179:S179"/>
    <mergeCell ref="T179:Y179"/>
    <mergeCell ref="Z179:AE179"/>
    <mergeCell ref="AF179:AK179"/>
    <mergeCell ref="A178:B178"/>
    <mergeCell ref="C178:J178"/>
    <mergeCell ref="K178:M178"/>
    <mergeCell ref="N178:S178"/>
    <mergeCell ref="T178:Y178"/>
    <mergeCell ref="Z178:AE178"/>
    <mergeCell ref="A183:J183"/>
    <mergeCell ref="K183:M183"/>
    <mergeCell ref="N183:S183"/>
    <mergeCell ref="T183:Y183"/>
    <mergeCell ref="Z183:AE183"/>
    <mergeCell ref="AF183:AK183"/>
    <mergeCell ref="AF182:AK182"/>
    <mergeCell ref="A182:B182"/>
    <mergeCell ref="C182:J182"/>
    <mergeCell ref="K182:M182"/>
    <mergeCell ref="N182:S182"/>
    <mergeCell ref="T182:Y182"/>
    <mergeCell ref="Z182:AE182"/>
    <mergeCell ref="AF185:AK185"/>
    <mergeCell ref="A186:B186"/>
    <mergeCell ref="C186:J186"/>
    <mergeCell ref="K186:M186"/>
    <mergeCell ref="N186:S186"/>
    <mergeCell ref="T186:Y186"/>
    <mergeCell ref="Z186:AE186"/>
    <mergeCell ref="AF186:AK186"/>
    <mergeCell ref="A185:B185"/>
    <mergeCell ref="C185:J185"/>
    <mergeCell ref="K185:M185"/>
    <mergeCell ref="N185:S185"/>
    <mergeCell ref="T185:Y185"/>
    <mergeCell ref="Z185:AE185"/>
    <mergeCell ref="A184:B184"/>
    <mergeCell ref="C184:J184"/>
    <mergeCell ref="K184:M184"/>
    <mergeCell ref="N184:S184"/>
    <mergeCell ref="T184:Y184"/>
    <mergeCell ref="Z184:AE184"/>
    <mergeCell ref="AF184:AK184"/>
    <mergeCell ref="AF189:AK189"/>
    <mergeCell ref="A190:B190"/>
    <mergeCell ref="C190:J190"/>
    <mergeCell ref="K190:M190"/>
    <mergeCell ref="N190:S190"/>
    <mergeCell ref="T190:Y190"/>
    <mergeCell ref="Z190:AE190"/>
    <mergeCell ref="AF190:AK190"/>
    <mergeCell ref="A189:B189"/>
    <mergeCell ref="C189:J189"/>
    <mergeCell ref="K189:M189"/>
    <mergeCell ref="N189:S189"/>
    <mergeCell ref="T189:Y189"/>
    <mergeCell ref="Z189:AE189"/>
    <mergeCell ref="AF187:AK187"/>
    <mergeCell ref="A188:B188"/>
    <mergeCell ref="C188:J188"/>
    <mergeCell ref="K188:M188"/>
    <mergeCell ref="N188:S188"/>
    <mergeCell ref="T188:Y188"/>
    <mergeCell ref="Z188:AE188"/>
    <mergeCell ref="AF188:AK188"/>
    <mergeCell ref="A187:B187"/>
    <mergeCell ref="C187:J187"/>
    <mergeCell ref="K187:M187"/>
    <mergeCell ref="N187:S187"/>
    <mergeCell ref="T187:Y187"/>
    <mergeCell ref="Z187:AE187"/>
    <mergeCell ref="AF193:AK193"/>
    <mergeCell ref="A194:B194"/>
    <mergeCell ref="C194:J194"/>
    <mergeCell ref="K194:M194"/>
    <mergeCell ref="N194:S194"/>
    <mergeCell ref="T194:Y194"/>
    <mergeCell ref="Z194:AE194"/>
    <mergeCell ref="AF194:AK194"/>
    <mergeCell ref="A193:B193"/>
    <mergeCell ref="C193:J193"/>
    <mergeCell ref="K193:M193"/>
    <mergeCell ref="N193:S193"/>
    <mergeCell ref="T193:Y193"/>
    <mergeCell ref="Z193:AE193"/>
    <mergeCell ref="AF191:AK191"/>
    <mergeCell ref="A192:B192"/>
    <mergeCell ref="C192:J192"/>
    <mergeCell ref="K192:M192"/>
    <mergeCell ref="N192:S192"/>
    <mergeCell ref="T192:Y192"/>
    <mergeCell ref="Z192:AE192"/>
    <mergeCell ref="AF192:AK192"/>
    <mergeCell ref="A191:B191"/>
    <mergeCell ref="C191:J191"/>
    <mergeCell ref="K191:M191"/>
    <mergeCell ref="N191:S191"/>
    <mergeCell ref="T191:Y191"/>
    <mergeCell ref="Z191:AE191"/>
    <mergeCell ref="AF197:AK197"/>
    <mergeCell ref="A198:B198"/>
    <mergeCell ref="C198:J198"/>
    <mergeCell ref="K198:M198"/>
    <mergeCell ref="N198:S198"/>
    <mergeCell ref="T198:Y198"/>
    <mergeCell ref="Z198:AE198"/>
    <mergeCell ref="AF198:AK198"/>
    <mergeCell ref="A197:B197"/>
    <mergeCell ref="C197:J197"/>
    <mergeCell ref="K197:M197"/>
    <mergeCell ref="N197:S197"/>
    <mergeCell ref="T197:Y197"/>
    <mergeCell ref="Z197:AE197"/>
    <mergeCell ref="AF195:AK195"/>
    <mergeCell ref="A196:B196"/>
    <mergeCell ref="C196:J196"/>
    <mergeCell ref="K196:M196"/>
    <mergeCell ref="N196:S196"/>
    <mergeCell ref="T196:Y196"/>
    <mergeCell ref="Z196:AE196"/>
    <mergeCell ref="AF196:AK196"/>
    <mergeCell ref="A195:B195"/>
    <mergeCell ref="C195:J195"/>
    <mergeCell ref="K195:M195"/>
    <mergeCell ref="N195:S195"/>
    <mergeCell ref="T195:Y195"/>
    <mergeCell ref="Z195:AE195"/>
    <mergeCell ref="AF201:AK201"/>
    <mergeCell ref="A202:B202"/>
    <mergeCell ref="C202:J202"/>
    <mergeCell ref="K202:M202"/>
    <mergeCell ref="N202:S202"/>
    <mergeCell ref="T202:Y202"/>
    <mergeCell ref="Z202:AE202"/>
    <mergeCell ref="AF202:AK202"/>
    <mergeCell ref="A201:B201"/>
    <mergeCell ref="C201:J201"/>
    <mergeCell ref="K201:M201"/>
    <mergeCell ref="N201:S201"/>
    <mergeCell ref="T201:Y201"/>
    <mergeCell ref="Z201:AE201"/>
    <mergeCell ref="AF199:AK199"/>
    <mergeCell ref="A200:B200"/>
    <mergeCell ref="C200:J200"/>
    <mergeCell ref="K200:M200"/>
    <mergeCell ref="N200:S200"/>
    <mergeCell ref="T200:Y200"/>
    <mergeCell ref="Z200:AE200"/>
    <mergeCell ref="AF200:AK200"/>
    <mergeCell ref="A199:B199"/>
    <mergeCell ref="C199:J199"/>
    <mergeCell ref="K199:M199"/>
    <mergeCell ref="N199:S199"/>
    <mergeCell ref="T199:Y199"/>
    <mergeCell ref="Z199:AE199"/>
    <mergeCell ref="AF205:AK205"/>
    <mergeCell ref="A206:B206"/>
    <mergeCell ref="C206:J206"/>
    <mergeCell ref="K206:M206"/>
    <mergeCell ref="N206:S206"/>
    <mergeCell ref="T206:Y206"/>
    <mergeCell ref="Z206:AE206"/>
    <mergeCell ref="AF206:AK206"/>
    <mergeCell ref="A205:B205"/>
    <mergeCell ref="C205:J205"/>
    <mergeCell ref="K205:M205"/>
    <mergeCell ref="N205:S205"/>
    <mergeCell ref="T205:Y205"/>
    <mergeCell ref="Z205:AE205"/>
    <mergeCell ref="AF203:AK203"/>
    <mergeCell ref="A204:B204"/>
    <mergeCell ref="C204:J204"/>
    <mergeCell ref="K204:M204"/>
    <mergeCell ref="N204:S204"/>
    <mergeCell ref="T204:Y204"/>
    <mergeCell ref="Z204:AE204"/>
    <mergeCell ref="AF204:AK204"/>
    <mergeCell ref="A203:B203"/>
    <mergeCell ref="C203:J203"/>
    <mergeCell ref="K203:M203"/>
    <mergeCell ref="N203:S203"/>
    <mergeCell ref="T203:Y203"/>
    <mergeCell ref="Z203:AE203"/>
    <mergeCell ref="Y217:AE217"/>
    <mergeCell ref="Y219:AE219"/>
    <mergeCell ref="Q213:X213"/>
    <mergeCell ref="Q215:X215"/>
    <mergeCell ref="Q216:X216"/>
    <mergeCell ref="Q212:X212"/>
    <mergeCell ref="Q217:X217"/>
    <mergeCell ref="AF207:AK207"/>
    <mergeCell ref="A208:J208"/>
    <mergeCell ref="K208:M208"/>
    <mergeCell ref="N208:S208"/>
    <mergeCell ref="T208:Y208"/>
    <mergeCell ref="Z208:AE208"/>
    <mergeCell ref="AF208:AK208"/>
    <mergeCell ref="A207:B207"/>
    <mergeCell ref="C207:J207"/>
    <mergeCell ref="K207:M207"/>
    <mergeCell ref="N207:S207"/>
    <mergeCell ref="T207:Y207"/>
    <mergeCell ref="Z207:AE207"/>
    <mergeCell ref="AF221:AL221"/>
    <mergeCell ref="Y221:AE221"/>
    <mergeCell ref="Y226:AE226"/>
    <mergeCell ref="AF226:AL226"/>
    <mergeCell ref="AF227:AL227"/>
    <mergeCell ref="AF224:AL224"/>
    <mergeCell ref="Y225:AE225"/>
    <mergeCell ref="AF225:AL225"/>
    <mergeCell ref="Y222:AE222"/>
    <mergeCell ref="AF222:AL222"/>
    <mergeCell ref="Y223:AE223"/>
    <mergeCell ref="AF223:AL223"/>
    <mergeCell ref="Q221:X221"/>
    <mergeCell ref="Q222:X222"/>
    <mergeCell ref="AF209:AK209"/>
    <mergeCell ref="A210:J210"/>
    <mergeCell ref="K210:M210"/>
    <mergeCell ref="N210:S210"/>
    <mergeCell ref="T210:Y210"/>
    <mergeCell ref="Z210:AE210"/>
    <mergeCell ref="AF210:AK210"/>
    <mergeCell ref="A209:B209"/>
    <mergeCell ref="C209:J209"/>
    <mergeCell ref="K209:M209"/>
    <mergeCell ref="N209:S209"/>
    <mergeCell ref="T209:Y209"/>
    <mergeCell ref="Z209:AE209"/>
    <mergeCell ref="Q219:X219"/>
    <mergeCell ref="Y212:AE212"/>
    <mergeCell ref="Y213:AE213"/>
    <mergeCell ref="Y215:AE215"/>
    <mergeCell ref="Y216:AE216"/>
  </mergeCells>
  <phoneticPr fontId="2"/>
  <pageMargins left="0.39370078740157483" right="0.39370078740157483" top="0.70866141732283472" bottom="0.19685039370078741" header="0.31496062992125984" footer="0.19685039370078741"/>
  <pageSetup paperSize="9" fitToHeight="0" orientation="portrait" horizontalDpi="1200" verticalDpi="1200" r:id="rId1"/>
  <headerFooter>
    <oddFooter>&amp;L印刷日時　&amp;D　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9C12-B8F1-49E6-A2EE-F455CE840090}">
  <dimension ref="C2:C8"/>
  <sheetViews>
    <sheetView workbookViewId="0">
      <selection activeCell="C3" sqref="C3"/>
    </sheetView>
  </sheetViews>
  <sheetFormatPr defaultRowHeight="18.75" x14ac:dyDescent="0.4"/>
  <sheetData>
    <row r="2" spans="3:3" x14ac:dyDescent="0.4">
      <c r="C2" t="s">
        <v>308</v>
      </c>
    </row>
    <row r="3" spans="3:3" x14ac:dyDescent="0.4">
      <c r="C3" t="s">
        <v>295</v>
      </c>
    </row>
    <row r="4" spans="3:3" x14ac:dyDescent="0.4">
      <c r="C4" t="s">
        <v>291</v>
      </c>
    </row>
    <row r="5" spans="3:3" x14ac:dyDescent="0.4">
      <c r="C5" t="s">
        <v>292</v>
      </c>
    </row>
    <row r="6" spans="3:3" x14ac:dyDescent="0.4">
      <c r="C6" t="s">
        <v>296</v>
      </c>
    </row>
    <row r="7" spans="3:3" x14ac:dyDescent="0.4">
      <c r="C7" t="s">
        <v>293</v>
      </c>
    </row>
    <row r="8" spans="3:3" x14ac:dyDescent="0.4">
      <c r="C8" t="s">
        <v>294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20" ma:contentTypeDescription="新しいドキュメントを作成します。" ma:contentTypeScope="" ma:versionID="0fdc84a84d96c31232871fe4834cf087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510a7cb2193b714f183a397f7ee6f657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39EA24-BE79-48EF-AFCD-ED2166444F73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14f3941f-fab6-4674-920a-ed0aafc97981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86c6559-e980-408b-acf2-475cad218d9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FE9C4E-38C7-42DB-B25F-EF9BC4D77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15D690-E9C0-4F13-B62C-F4CCF1CE50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合計請求書（頭紙）外税用</vt:lpstr>
      <vt:lpstr>新10%用</vt:lpstr>
      <vt:lpstr>請求地区リスト</vt:lpstr>
      <vt:lpstr>'合計請求書（頭紙）外税用'!Print_Area</vt:lpstr>
      <vt:lpstr>'新10%用'!Print_Area</vt:lpstr>
      <vt:lpstr>'新10%用'!Print_Titles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花井 達夫</dc:creator>
  <cp:lastModifiedBy>弘光 俊仁</cp:lastModifiedBy>
  <cp:lastPrinted>2023-10-12T05:23:51Z</cp:lastPrinted>
  <dcterms:created xsi:type="dcterms:W3CDTF">2019-09-26T09:58:41Z</dcterms:created>
  <dcterms:modified xsi:type="dcterms:W3CDTF">2023-10-12T06:37:21Z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  <property fmtid="{D5CDD505-2E9C-101B-9397-08002B2CF9AE}" pid="3" name="MediaServiceImageTags">
    <vt:lpwstr/>
  </property>
</Properties>
</file>