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HP更新データ_20240105\"/>
    </mc:Choice>
  </mc:AlternateContent>
  <xr:revisionPtr revIDLastSave="0" documentId="13_ncr:1_{FF24B884-D5BA-496D-AC9A-2E022DC10D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9" l="1"/>
  <c r="AC133" i="10"/>
  <c r="AC133" i="6"/>
  <c r="M10" i="9"/>
  <c r="M10" i="10"/>
  <c r="M10" i="6"/>
  <c r="Q27" i="8"/>
  <c r="L31" i="8"/>
  <c r="L38" i="8"/>
  <c r="G38" i="8"/>
  <c r="G31" i="8"/>
  <c r="G23" i="8"/>
  <c r="O220" i="10"/>
  <c r="AC210" i="10"/>
  <c r="W209" i="10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44" i="10" l="1"/>
  <c r="AC209" i="10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K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<sst xmlns="http://schemas.openxmlformats.org/spreadsheetml/2006/main" count="839" uniqueCount="311">
  <si>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</si>
  <si>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</si>
  <si>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</si>
  <si>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</si>
  <si>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</si>
  <si>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</si>
  <si>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</si>
  <si>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</si>
  <si>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</si>
  <si>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</si>
  <si>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</si>
  <si>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</si>
  <si>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</si>
  <si>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</si>
  <si>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</si>
  <si>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</si>
  <si>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</si>
  <si>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</si>
  <si>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</si>
  <si>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</si>
  <si>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</si>
  <si>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</si>
  <si>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</si>
  <si>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</si>
  <si>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</si>
  <si>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</si>
  <si>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</si>
  <si>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</si>
  <si>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</si>
  <si>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</si>
  <si>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</si>
  <si>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</si>
  <si>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</si>
  <si>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</si>
  <si>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</si>
  <si>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</si>
  <si>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</si>
  <si>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</si>
  <si>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</si>
  <si>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</si>
  <si>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</si>
  <si>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</si>
  <si>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</si>
  <si>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</si>
  <si>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</si>
  <si>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</si>
  <si>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</si>
  <si>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</si>
  <si>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</si>
  <si>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</si>
  <si>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</si>
  <si>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</si>
  <si>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</si>
  <si>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</si>
  <si>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</si>
  <si>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</si>
  <si>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</si>
  <si>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</si>
  <si>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</si>
  <si>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</si>
  <si>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</si>
  <si>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</si>
  <si>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</si>
  <si>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</si>
  <si>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</si>
  <si>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</si>
  <si>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</si>
  <si>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</si>
  <si>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</si>
  <si>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</si>
  <si>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</si>
  <si>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</si>
  <si>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</si>
  <si>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</si>
  <si>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</si>
  <si>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</si>
  <si>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</si>
  <si>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</si>
  <si>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</si>
  <si>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</si>
  <si>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</si>
  <si>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</si>
  <si>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</si>
  <si>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</si>
  <si>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</si>
  <si>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</si>
  <si>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</si>
  <si>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</si>
  <si>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</si>
  <si>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</si>
  <si>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</si>
  <si>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</si>
  <si>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</si>
  <si>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</si>
  <si>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</si>
  <si>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</si>
  <si>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</si>
  <si>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</si>
  <si>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</si>
  <si>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</si>
  <si>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</si>
  <si>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</si>
  <si>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</si>
  <si>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</si>
  <si>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</si>
  <si>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</si>
  <si>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</si>
  <si>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</si>
  <si>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</si>
  <si>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</si>
  <si>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</si>
  <si>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</si>
  <si>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</si>
  <si>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</si>
  <si>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</si>
  <si>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</si>
  <si>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</si>
  <si>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</si>
  <si>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</si>
  <si>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</si>
  <si>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</si>
  <si>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</si>
  <si>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</si>
  <si>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</si>
  <si>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</si>
  <si>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</si>
  <si>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</si>
  <si>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</si>
  <si>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</si>
  <si>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</si>
  <si>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</si>
  <si>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</si>
  <si>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</si>
  <si>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</si>
  <si>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</si>
  <si>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</si>
  <si>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</si>
  <si>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</si>
  <si>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</si>
  <si>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</si>
  <si>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</si>
  <si>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</si>
  <si>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</si>
  <si>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</si>
  <si>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</si>
  <si>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</si>
  <si>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</si>
  <si>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</si>
  <si>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</si>
  <si>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</si>
  <si>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</si>
  <si>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</si>
  <si>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</si>
  <si>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</si>
  <si>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</si>
  <si>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</si>
  <si>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</si>
  <si>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</si>
  <si>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</si>
  <si>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</si>
  <si>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</si>
  <si>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</si>
  <si>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</si>
  <si>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</si>
  <si>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</si>
  <si>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</si>
  <si>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</si>
  <si>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</si>
  <si>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</si>
  <si>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</si>
  <si>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</si>
  <si>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</si>
  <si>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</si>
  <si>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</si>
  <si>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</si>
  <si>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</si>
  <si>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</si>
  <si>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</si>
  <si>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</si>
  <si>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</si>
  <si>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</si>
  <si>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</si>
  <si>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</si>
  <si>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</si>
  <si>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</si>
  <si>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</si>
  <si>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</si>
  <si>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</si>
  <si>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</si>
  <si>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</si>
  <si>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</si>
  <si>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</si>
  <si>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</si>
  <si>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</si>
  <si>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</si>
  <si>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</si>
  <si>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</si>
  <si>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</si>
  <si>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</si>
  <si>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</si>
  <si>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</si>
  <si>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</si>
  <si>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</si>
  <si>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</si>
  <si>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</si>
  <si>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</si>
  <si>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</si>
  <si>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</si>
  <si>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</si>
  <si>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</si>
  <si>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</si>
  <si>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</si>
  <si>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</si>
  <si>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</si>
  <si>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</si>
  <si>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</si>
  <si>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</si>
  <si>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</si>
  <si>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</si>
  <si>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</si>
  <si>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</si>
  <si>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</si>
  <si>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</si>
  <si>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</si>
  <si>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</si>
  <si>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</si>
  <si>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</si>
  <si>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</si>
  <si>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</si>
  <si>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</si>
  <si>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</si>
  <si>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</si>
  <si>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</si>
  <si>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</si>
  <si>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</si>
  <si>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</si>
  <si>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</si>
  <si>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</si>
  <si>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</si>
  <si>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</si>
  <si>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</si>
  <si>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</si>
  <si>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</si>
  <si>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</si>
  <si>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</si>
  <si>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</si>
  <si>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</si>
  <si>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</si>
  <si>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</si>
  <si>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</si>
  <si>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</si>
  <si>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</si>
  <si>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</si>
  <si>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</si>
  <si>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</si>
  <si>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</si>
  <si>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</si>
  <si>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</si>
  <si>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</si>
  <si>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</si>
  <si>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</si>
  <si>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</si>
  <si>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</si>
  <si>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</si>
  <si>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</si>
  <si>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</si>
  <si>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</si>
  <si>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</si>
  <si>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</si>
  <si>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</si>
  <si>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</si>
  <si>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</si>
  <si>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</si>
  <si>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</si>
  <si>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</si>
  <si>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</si>
  <si>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</si>
  <si>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</si>
  <si>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</si>
  <si>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</si>
  <si>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</si>
  <si>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</si>
  <si>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</si>
  <si>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</si>
  <si>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</si>
  <si>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</si>
  <si>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</si>
  <si>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</si>
  <si>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</si>
  <si>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</si>
  <si>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</si>
  <si>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</si>
  <si>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</si>
  <si>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</si>
  <si>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</si>
  <si>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</si>
  <si>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</si>
  <si>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</si>
  <si>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</si>
  <si>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</si>
  <si>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</si>
  <si>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</si>
  <si>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</si>
  <si>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</si>
  <si>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</si>
  <si>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</si>
  <si>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</si>
  <si>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</si>
  <si>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</si>
  <si>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関西北陸地区　請求照合課</t>
    <rPh sb="0" eb="2">
      <t>カンサイ</t>
    </rPh>
    <rPh sb="2" eb="4">
      <t>ホクリク</t>
    </rPh>
    <rPh sb="4" eb="6">
      <t>チク</t>
    </rPh>
    <rPh sb="7" eb="12">
      <t>セイキュウショウゴウカ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</si>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</sst>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79" formatCode="000000"/>
    <numFmt numFmtId="180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6" fillId="4" borderId="1" xfId="0" applyFont="1" applyFill="1" applyBorder="1" applyAlignment="1">
      <alignment vertical="center" shrinkToFit="1"/>
    </xf>
    <xf numFmtId="0" fontId="13" fillId="4" borderId="0" xfId="0" applyFont="1" applyFill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4" borderId="3" xfId="0" applyNumberFormat="1" applyFont="1" applyFill="1" applyBorder="1" applyAlignment="1">
      <alignment horizontal="center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4" borderId="5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>
      <selection activeCell="C7" sqref="C7:E7"/>
    </sheetView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50">
        <v>2023</v>
      </c>
      <c r="E1" s="50"/>
      <c r="F1" s="50"/>
      <c r="G1" s="26" t="s">
        <v>0</v>
      </c>
      <c r="H1" s="51">
        <v>12</v>
      </c>
      <c r="I1" s="51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52">
        <v>45292</v>
      </c>
      <c r="Q3" s="53"/>
      <c r="R3" s="53"/>
      <c r="S3" s="53"/>
      <c r="T3" s="53"/>
      <c r="U3" s="53"/>
    </row>
    <row r="4" spans="1:25" x14ac:dyDescent="0.4">
      <c r="A4" s="28" t="s">
        <v>298</v>
      </c>
      <c r="O4" s="30" t="s">
        <v>10</v>
      </c>
      <c r="P4" s="52">
        <v>45291</v>
      </c>
      <c r="Q4" s="53"/>
      <c r="R4" s="53"/>
      <c r="S4" s="53"/>
      <c r="T4" s="53"/>
      <c r="U4" s="53"/>
    </row>
    <row r="5" spans="1:25" x14ac:dyDescent="0.4">
      <c r="A5" s="54" t="s">
        <v>309</v>
      </c>
      <c r="B5" s="54"/>
      <c r="C5" s="54"/>
      <c r="D5" s="54"/>
      <c r="E5" s="54"/>
      <c r="F5" s="54"/>
      <c r="G5" s="54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48"/>
      <c r="D7" s="48"/>
      <c r="E7" s="48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49" t="s">
        <v>12</v>
      </c>
      <c r="T7" s="49"/>
      <c r="U7" s="49"/>
    </row>
    <row r="8" spans="1:25" ht="22.5" customHeight="1" x14ac:dyDescent="0.4">
      <c r="A8" s="33" t="s">
        <v>13</v>
      </c>
      <c r="B8" s="3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S8" s="56" t="s">
        <v>14</v>
      </c>
      <c r="T8" s="56"/>
      <c r="U8" s="56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56"/>
      <c r="T9" s="56"/>
      <c r="U9" s="56"/>
    </row>
    <row r="10" spans="1:25" ht="22.5" customHeight="1" x14ac:dyDescent="0.4">
      <c r="A10" s="57" t="s">
        <v>15</v>
      </c>
      <c r="B10" s="57"/>
      <c r="C10" s="55"/>
      <c r="D10" s="55"/>
      <c r="E10" s="55"/>
      <c r="F10" s="55"/>
      <c r="G10" s="55"/>
      <c r="H10" s="55"/>
      <c r="I10" s="31"/>
      <c r="J10" s="57" t="s">
        <v>16</v>
      </c>
      <c r="K10" s="57"/>
      <c r="L10" s="55"/>
      <c r="M10" s="55"/>
      <c r="N10" s="55"/>
      <c r="O10" s="55"/>
      <c r="P10" s="55"/>
      <c r="Q10" s="55"/>
      <c r="S10" s="56"/>
      <c r="T10" s="56"/>
      <c r="U10" s="56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5" t="s">
        <v>14</v>
      </c>
      <c r="Q12" s="65"/>
      <c r="S12" s="49" t="s">
        <v>17</v>
      </c>
      <c r="T12" s="49"/>
      <c r="U12" s="49"/>
    </row>
    <row r="13" spans="1:25" ht="22.5" customHeight="1" x14ac:dyDescent="0.4">
      <c r="A13" s="33" t="s">
        <v>18</v>
      </c>
      <c r="B13" s="3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6"/>
      <c r="Q13" s="66"/>
      <c r="S13" s="56" t="s">
        <v>14</v>
      </c>
      <c r="T13" s="56"/>
      <c r="U13" s="56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67"/>
      <c r="F14" s="67"/>
      <c r="G14" s="67"/>
      <c r="H14" s="28" t="s">
        <v>21</v>
      </c>
      <c r="I14" s="68" t="s">
        <v>22</v>
      </c>
      <c r="J14" s="68"/>
      <c r="K14" s="68"/>
      <c r="L14" s="68"/>
      <c r="M14" s="69"/>
      <c r="N14" s="69"/>
      <c r="O14" s="69"/>
      <c r="P14" s="69"/>
      <c r="Q14" s="69"/>
      <c r="R14" s="28" t="s">
        <v>23</v>
      </c>
      <c r="S14" s="56"/>
      <c r="T14" s="56"/>
      <c r="U14" s="56"/>
    </row>
    <row r="15" spans="1:25" ht="7.5" customHeight="1" x14ac:dyDescent="0.4">
      <c r="A15" s="30"/>
      <c r="E15" s="35"/>
      <c r="F15" s="35"/>
      <c r="G15" s="35"/>
      <c r="S15" s="56"/>
      <c r="T15" s="56"/>
      <c r="U15" s="56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70">
        <f>Q28+Q34+Q42</f>
        <v>0</v>
      </c>
      <c r="H17" s="70"/>
      <c r="I17" s="70"/>
      <c r="J17" s="70"/>
      <c r="K17" s="70"/>
      <c r="L17" s="70"/>
      <c r="M17" s="70"/>
      <c r="N17" s="70"/>
      <c r="O17" s="70"/>
      <c r="P17" s="37"/>
    </row>
    <row r="18" spans="1:21" ht="22.5" customHeight="1" thickBot="1" x14ac:dyDescent="0.45">
      <c r="F18" s="38"/>
      <c r="G18" s="71"/>
      <c r="H18" s="71"/>
      <c r="I18" s="71"/>
      <c r="J18" s="71"/>
      <c r="K18" s="71"/>
      <c r="L18" s="71"/>
      <c r="M18" s="71"/>
      <c r="N18" s="71"/>
      <c r="O18" s="71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297</v>
      </c>
    </row>
    <row r="22" spans="1:21" x14ac:dyDescent="0.4">
      <c r="A22" s="72" t="s">
        <v>28</v>
      </c>
      <c r="B22" s="72"/>
      <c r="C22" s="72"/>
      <c r="D22" s="72"/>
      <c r="E22" s="72"/>
      <c r="F22" s="72"/>
      <c r="G22" s="72" t="s">
        <v>306</v>
      </c>
      <c r="H22" s="72"/>
      <c r="I22" s="72"/>
      <c r="J22" s="72"/>
      <c r="K22" s="72"/>
      <c r="L22" s="72" t="s">
        <v>29</v>
      </c>
      <c r="M22" s="72"/>
      <c r="N22" s="72"/>
      <c r="O22" s="72"/>
      <c r="P22" s="72"/>
      <c r="Q22" s="72" t="s">
        <v>30</v>
      </c>
      <c r="R22" s="72"/>
      <c r="S22" s="72"/>
      <c r="T22" s="72"/>
      <c r="U22" s="72"/>
    </row>
    <row r="23" spans="1:21" ht="18.75" customHeight="1" x14ac:dyDescent="0.25">
      <c r="A23" s="58" t="s">
        <v>31</v>
      </c>
      <c r="B23" s="58"/>
      <c r="C23" s="58"/>
      <c r="D23" s="58"/>
      <c r="E23" s="58"/>
      <c r="F23" s="58"/>
      <c r="G23" s="59">
        <f>不課税用!O218</f>
        <v>0</v>
      </c>
      <c r="H23" s="60"/>
      <c r="I23" s="60"/>
      <c r="J23" s="60"/>
      <c r="K23" s="60"/>
      <c r="L23" s="59">
        <f>'軽減8％用'!O218</f>
        <v>0</v>
      </c>
      <c r="M23" s="60"/>
      <c r="N23" s="60"/>
      <c r="O23" s="60"/>
      <c r="P23" s="61"/>
      <c r="Q23" s="62">
        <f>'新10%用'!O218</f>
        <v>0</v>
      </c>
      <c r="R23" s="62"/>
      <c r="S23" s="62"/>
      <c r="T23" s="62"/>
      <c r="U23" s="62"/>
    </row>
    <row r="24" spans="1:21" ht="18.75" customHeight="1" x14ac:dyDescent="0.25">
      <c r="A24" s="81" t="s">
        <v>32</v>
      </c>
      <c r="B24" s="81"/>
      <c r="C24" s="81"/>
      <c r="D24" s="81"/>
      <c r="E24" s="81"/>
      <c r="F24" s="81"/>
      <c r="G24" s="82" t="s">
        <v>307</v>
      </c>
      <c r="H24" s="83"/>
      <c r="I24" s="83"/>
      <c r="J24" s="83"/>
      <c r="K24" s="83"/>
      <c r="L24" s="82">
        <f>ROUNDDOWN(L23*8/108,0)</f>
        <v>0</v>
      </c>
      <c r="M24" s="83"/>
      <c r="N24" s="83"/>
      <c r="O24" s="83"/>
      <c r="P24" s="84"/>
      <c r="Q24" s="85">
        <f>ROUNDDOWN(Q23*10/110,0)</f>
        <v>0</v>
      </c>
      <c r="R24" s="85"/>
      <c r="S24" s="85"/>
      <c r="T24" s="85"/>
      <c r="U24" s="85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73"/>
      <c r="B26" s="73"/>
      <c r="C26" s="73"/>
      <c r="D26" s="73"/>
      <c r="E26" s="73"/>
      <c r="F26" s="73"/>
      <c r="G26" s="74"/>
      <c r="H26" s="74"/>
      <c r="I26" s="74"/>
      <c r="J26" s="74"/>
      <c r="K26" s="74"/>
      <c r="L26" s="86" t="s">
        <v>33</v>
      </c>
      <c r="M26" s="86"/>
      <c r="N26" s="86"/>
      <c r="O26" s="86"/>
      <c r="P26" s="86"/>
      <c r="Q26" s="87">
        <f>SUM(G23:U23)</f>
        <v>0</v>
      </c>
      <c r="R26" s="87"/>
      <c r="S26" s="87"/>
      <c r="T26" s="87"/>
      <c r="U26" s="87"/>
    </row>
    <row r="27" spans="1:21" ht="18.75" customHeight="1" thickBot="1" x14ac:dyDescent="0.3">
      <c r="A27" s="73"/>
      <c r="B27" s="73"/>
      <c r="C27" s="73"/>
      <c r="D27" s="73"/>
      <c r="E27" s="73"/>
      <c r="F27" s="73"/>
      <c r="G27" s="74"/>
      <c r="H27" s="74"/>
      <c r="I27" s="74"/>
      <c r="J27" s="74"/>
      <c r="K27" s="74"/>
      <c r="L27" s="88" t="s">
        <v>34</v>
      </c>
      <c r="M27" s="89"/>
      <c r="N27" s="89"/>
      <c r="O27" s="89"/>
      <c r="P27" s="90"/>
      <c r="Q27" s="91">
        <f>'軽減8％用'!O219+'新10%用'!O219+不課税用!O219</f>
        <v>0</v>
      </c>
      <c r="R27" s="91"/>
      <c r="S27" s="91"/>
      <c r="T27" s="91"/>
      <c r="U27" s="91"/>
    </row>
    <row r="28" spans="1:21" ht="18.75" customHeight="1" thickBot="1" x14ac:dyDescent="0.3">
      <c r="A28" s="73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5" t="s">
        <v>35</v>
      </c>
      <c r="M28" s="76"/>
      <c r="N28" s="76"/>
      <c r="O28" s="76"/>
      <c r="P28" s="77"/>
      <c r="Q28" s="78">
        <f>Q26-Q27</f>
        <v>0</v>
      </c>
      <c r="R28" s="79"/>
      <c r="S28" s="79"/>
      <c r="T28" s="79"/>
      <c r="U28" s="80"/>
    </row>
    <row r="29" spans="1:21" ht="7.5" customHeight="1" x14ac:dyDescent="0.4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x14ac:dyDescent="0.4">
      <c r="A30" s="72" t="s">
        <v>36</v>
      </c>
      <c r="B30" s="72"/>
      <c r="C30" s="72"/>
      <c r="D30" s="72"/>
      <c r="E30" s="72"/>
      <c r="F30" s="72"/>
      <c r="G30" s="72" t="s">
        <v>306</v>
      </c>
      <c r="H30" s="72"/>
      <c r="I30" s="72"/>
      <c r="J30" s="72"/>
      <c r="K30" s="72"/>
      <c r="L30" s="72" t="s">
        <v>29</v>
      </c>
      <c r="M30" s="72"/>
      <c r="N30" s="72"/>
      <c r="O30" s="72"/>
      <c r="P30" s="72"/>
      <c r="Q30" s="72" t="s">
        <v>30</v>
      </c>
      <c r="R30" s="72"/>
      <c r="S30" s="72"/>
      <c r="T30" s="72"/>
      <c r="U30" s="72"/>
    </row>
    <row r="31" spans="1:21" ht="18.75" customHeight="1" x14ac:dyDescent="0.25">
      <c r="A31" s="58" t="s">
        <v>37</v>
      </c>
      <c r="B31" s="58"/>
      <c r="C31" s="58"/>
      <c r="D31" s="58"/>
      <c r="E31" s="58"/>
      <c r="F31" s="58"/>
      <c r="G31" s="93">
        <f>不課税用!O221</f>
        <v>0</v>
      </c>
      <c r="H31" s="94"/>
      <c r="I31" s="94"/>
      <c r="J31" s="94"/>
      <c r="K31" s="94"/>
      <c r="L31" s="93">
        <f>'軽減8％用'!O221</f>
        <v>0</v>
      </c>
      <c r="M31" s="94"/>
      <c r="N31" s="94"/>
      <c r="O31" s="94"/>
      <c r="P31" s="95"/>
      <c r="Q31" s="96">
        <f>'新10%用'!O221</f>
        <v>0</v>
      </c>
      <c r="R31" s="96"/>
      <c r="S31" s="96"/>
      <c r="T31" s="96"/>
      <c r="U31" s="96"/>
    </row>
    <row r="32" spans="1:21" ht="18.75" customHeight="1" x14ac:dyDescent="0.25">
      <c r="A32" s="81" t="s">
        <v>38</v>
      </c>
      <c r="B32" s="81"/>
      <c r="C32" s="81"/>
      <c r="D32" s="81"/>
      <c r="E32" s="81"/>
      <c r="F32" s="81"/>
      <c r="G32" s="82" t="s">
        <v>307</v>
      </c>
      <c r="H32" s="83"/>
      <c r="I32" s="83"/>
      <c r="J32" s="83"/>
      <c r="K32" s="83"/>
      <c r="L32" s="82">
        <f>ROUNDDOWN(L31*8/108,0)</f>
        <v>0</v>
      </c>
      <c r="M32" s="83"/>
      <c r="N32" s="83"/>
      <c r="O32" s="83"/>
      <c r="P32" s="84"/>
      <c r="Q32" s="85">
        <f>ROUNDDOWN(Q31*10/110,0)</f>
        <v>0</v>
      </c>
      <c r="R32" s="85"/>
      <c r="S32" s="85"/>
      <c r="T32" s="85"/>
      <c r="U32" s="85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75" t="s">
        <v>39</v>
      </c>
      <c r="M34" s="76"/>
      <c r="N34" s="76"/>
      <c r="O34" s="76"/>
      <c r="P34" s="77"/>
      <c r="Q34" s="78">
        <f>L31+Q31</f>
        <v>0</v>
      </c>
      <c r="R34" s="79"/>
      <c r="S34" s="79"/>
      <c r="T34" s="79"/>
      <c r="U34" s="80"/>
    </row>
    <row r="35" spans="1:22" ht="7.5" customHeight="1" x14ac:dyDescent="0.4"/>
    <row r="36" spans="1:22" x14ac:dyDescent="0.4">
      <c r="A36" s="72" t="s">
        <v>40</v>
      </c>
      <c r="B36" s="72"/>
      <c r="C36" s="72"/>
      <c r="D36" s="72"/>
      <c r="E36" s="72"/>
      <c r="F36" s="72"/>
      <c r="G36" s="72" t="s">
        <v>306</v>
      </c>
      <c r="H36" s="72"/>
      <c r="I36" s="72"/>
      <c r="J36" s="72"/>
      <c r="K36" s="72"/>
      <c r="L36" s="72" t="s">
        <v>29</v>
      </c>
      <c r="M36" s="72"/>
      <c r="N36" s="72"/>
      <c r="O36" s="72"/>
      <c r="P36" s="72"/>
      <c r="Q36" s="72" t="s">
        <v>30</v>
      </c>
      <c r="R36" s="72"/>
      <c r="S36" s="72"/>
      <c r="T36" s="72"/>
      <c r="U36" s="72"/>
    </row>
    <row r="37" spans="1:22" ht="18.75" customHeight="1" x14ac:dyDescent="0.25">
      <c r="A37" s="81" t="s">
        <v>41</v>
      </c>
      <c r="B37" s="81"/>
      <c r="C37" s="81"/>
      <c r="D37" s="81"/>
      <c r="E37" s="81"/>
      <c r="F37" s="81"/>
      <c r="G37" s="97">
        <f>不課税用!R213</f>
        <v>0</v>
      </c>
      <c r="H37" s="97"/>
      <c r="I37" s="97"/>
      <c r="J37" s="97"/>
      <c r="K37" s="97"/>
      <c r="L37" s="97">
        <f>'軽減8％用'!R213</f>
        <v>0</v>
      </c>
      <c r="M37" s="97"/>
      <c r="N37" s="97"/>
      <c r="O37" s="97"/>
      <c r="P37" s="97"/>
      <c r="Q37" s="97">
        <f>'新10%用'!R213</f>
        <v>0</v>
      </c>
      <c r="R37" s="97"/>
      <c r="S37" s="97"/>
      <c r="T37" s="97"/>
      <c r="U37" s="97"/>
    </row>
    <row r="38" spans="1:22" ht="18.75" customHeight="1" thickBot="1" x14ac:dyDescent="0.3">
      <c r="A38" s="98" t="s">
        <v>42</v>
      </c>
      <c r="B38" s="98"/>
      <c r="C38" s="98"/>
      <c r="D38" s="98"/>
      <c r="E38" s="98"/>
      <c r="F38" s="98"/>
      <c r="G38" s="99">
        <f>不課税用!R214</f>
        <v>0</v>
      </c>
      <c r="H38" s="100"/>
      <c r="I38" s="100"/>
      <c r="J38" s="100"/>
      <c r="K38" s="100"/>
      <c r="L38" s="99">
        <f>'軽減8％用'!R214</f>
        <v>0</v>
      </c>
      <c r="M38" s="100"/>
      <c r="N38" s="100"/>
      <c r="O38" s="100"/>
      <c r="P38" s="101"/>
      <c r="Q38" s="102">
        <f>'新10%用'!R214</f>
        <v>0</v>
      </c>
      <c r="R38" s="102"/>
      <c r="S38" s="102"/>
      <c r="T38" s="102"/>
      <c r="U38" s="102"/>
    </row>
    <row r="39" spans="1:22" ht="18.75" customHeight="1" thickTop="1" x14ac:dyDescent="0.25">
      <c r="A39" s="103" t="s">
        <v>43</v>
      </c>
      <c r="B39" s="103"/>
      <c r="C39" s="103"/>
      <c r="D39" s="103"/>
      <c r="E39" s="103"/>
      <c r="F39" s="103"/>
      <c r="G39" s="104">
        <f>不課税用!O222</f>
        <v>0</v>
      </c>
      <c r="H39" s="105"/>
      <c r="I39" s="105"/>
      <c r="J39" s="105"/>
      <c r="K39" s="105"/>
      <c r="L39" s="104">
        <f>'軽減8％用'!O222</f>
        <v>0</v>
      </c>
      <c r="M39" s="105"/>
      <c r="N39" s="105"/>
      <c r="O39" s="105"/>
      <c r="P39" s="106"/>
      <c r="Q39" s="107">
        <f>'新10%用'!O222</f>
        <v>0</v>
      </c>
      <c r="R39" s="107"/>
      <c r="S39" s="107"/>
      <c r="T39" s="107"/>
      <c r="U39" s="107"/>
    </row>
    <row r="40" spans="1:22" ht="18.75" customHeight="1" thickBot="1" x14ac:dyDescent="0.3">
      <c r="A40" s="98" t="s">
        <v>299</v>
      </c>
      <c r="B40" s="98"/>
      <c r="C40" s="98"/>
      <c r="D40" s="98"/>
      <c r="E40" s="98"/>
      <c r="F40" s="98"/>
      <c r="G40" s="99" t="s">
        <v>307</v>
      </c>
      <c r="H40" s="100"/>
      <c r="I40" s="100"/>
      <c r="J40" s="100"/>
      <c r="K40" s="100"/>
      <c r="L40" s="108">
        <f>ROUNDDOWN(L39*8/108,0)</f>
        <v>0</v>
      </c>
      <c r="M40" s="109"/>
      <c r="N40" s="109"/>
      <c r="O40" s="109"/>
      <c r="P40" s="110"/>
      <c r="Q40" s="111">
        <f>ROUNDDOWN(Q39*10/110,0)</f>
        <v>0</v>
      </c>
      <c r="R40" s="111"/>
      <c r="S40" s="111"/>
      <c r="T40" s="111"/>
      <c r="U40" s="111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75" t="s">
        <v>44</v>
      </c>
      <c r="M42" s="76"/>
      <c r="N42" s="76"/>
      <c r="O42" s="76"/>
      <c r="P42" s="77"/>
      <c r="Q42" s="78">
        <f>SUM(G39:U39)</f>
        <v>0</v>
      </c>
      <c r="R42" s="79"/>
      <c r="S42" s="79"/>
      <c r="T42" s="79"/>
      <c r="U42" s="80"/>
    </row>
    <row r="43" spans="1:22" ht="18.75" customHeight="1" x14ac:dyDescent="0.4">
      <c r="A43" s="28" t="s">
        <v>308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  <mergeCell ref="A37:F37"/>
    <mergeCell ref="G37:K37"/>
    <mergeCell ref="L37:P37"/>
    <mergeCell ref="Q37:U37"/>
    <mergeCell ref="A38:F38"/>
    <mergeCell ref="G38:K38"/>
    <mergeCell ref="L38:P38"/>
    <mergeCell ref="Q38:U38"/>
    <mergeCell ref="L34:P34"/>
    <mergeCell ref="Q34:U34"/>
    <mergeCell ref="A36:F36"/>
    <mergeCell ref="G36:K36"/>
    <mergeCell ref="L36:P36"/>
    <mergeCell ref="Q36:U36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27" activePane="bottomRight" state="frozen"/>
      <selection activeCell="AA18" sqref="AA18"/>
      <selection pane="topRight" activeCell="AA18" sqref="AA18"/>
      <selection pane="bottomLeft" activeCell="AA18" sqref="AA18"/>
      <selection pane="bottomRight" activeCell="W18" sqref="W18:AB18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関西北陸地区　請求照合課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47</v>
      </c>
      <c r="Q4" s="4" t="s">
        <v>48</v>
      </c>
      <c r="R4" s="4" t="s">
        <v>49</v>
      </c>
      <c r="S4" s="4" t="s">
        <v>50</v>
      </c>
      <c r="T4" s="135" t="s">
        <v>51</v>
      </c>
      <c r="U4" s="135"/>
      <c r="V4" s="135"/>
      <c r="W4" s="135"/>
      <c r="X4" s="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ref="AC25" si="1">W25+N25</f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0" si="2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2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2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2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2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2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2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2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2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2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2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2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2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2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2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2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2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2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2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2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2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2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2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2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2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2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2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2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2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2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2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2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2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2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2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2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2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2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2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2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2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2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2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2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2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2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2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2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2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2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2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2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2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2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3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310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2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2"/>
        <v>0</v>
      </c>
      <c r="AD135" s="155"/>
      <c r="AE135" s="155"/>
      <c r="AF135" s="155"/>
      <c r="AG135" s="155"/>
      <c r="AH135" s="156"/>
    </row>
    <row r="136" spans="1:34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2"/>
        <v>0</v>
      </c>
      <c r="AD136" s="165"/>
      <c r="AE136" s="165"/>
      <c r="AF136" s="165"/>
      <c r="AG136" s="165"/>
      <c r="AH136" s="166"/>
    </row>
    <row r="137" spans="1:34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2"/>
        <v>0</v>
      </c>
      <c r="AD137" s="119"/>
      <c r="AE137" s="119"/>
      <c r="AF137" s="119"/>
      <c r="AG137" s="119"/>
      <c r="AH137" s="120"/>
    </row>
    <row r="138" spans="1:34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2"/>
        <v>0</v>
      </c>
      <c r="AD138" s="119"/>
      <c r="AE138" s="119"/>
      <c r="AF138" s="119"/>
      <c r="AG138" s="119"/>
      <c r="AH138" s="120"/>
    </row>
    <row r="139" spans="1:34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2"/>
        <v>0</v>
      </c>
      <c r="AD139" s="119"/>
      <c r="AE139" s="119"/>
      <c r="AF139" s="119"/>
      <c r="AG139" s="119"/>
      <c r="AH139" s="120"/>
    </row>
    <row r="140" spans="1:34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2"/>
        <v>0</v>
      </c>
      <c r="AD140" s="119"/>
      <c r="AE140" s="119"/>
      <c r="AF140" s="119"/>
      <c r="AG140" s="119"/>
      <c r="AH140" s="120"/>
    </row>
    <row r="141" spans="1:34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ref="AC141:AC201" si="4">W141+N141</f>
        <v>0</v>
      </c>
      <c r="AD141" s="119"/>
      <c r="AE141" s="119"/>
      <c r="AF141" s="119"/>
      <c r="AG141" s="119"/>
      <c r="AH141" s="120"/>
    </row>
    <row r="142" spans="1:34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4"/>
        <v>0</v>
      </c>
      <c r="AD142" s="119"/>
      <c r="AE142" s="119"/>
      <c r="AF142" s="119"/>
      <c r="AG142" s="119"/>
      <c r="AH142" s="120"/>
    </row>
    <row r="143" spans="1:34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si="4"/>
        <v>0</v>
      </c>
      <c r="AD143" s="119"/>
      <c r="AE143" s="119"/>
      <c r="AF143" s="119"/>
      <c r="AG143" s="119"/>
      <c r="AH143" s="120"/>
    </row>
    <row r="144" spans="1:34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4"/>
        <v>0</v>
      </c>
      <c r="AD144" s="119"/>
      <c r="AE144" s="119"/>
      <c r="AF144" s="119"/>
      <c r="AG144" s="119"/>
      <c r="AH144" s="120"/>
    </row>
    <row r="145" spans="1:34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4"/>
        <v>0</v>
      </c>
      <c r="AD145" s="119"/>
      <c r="AE145" s="119"/>
      <c r="AF145" s="119"/>
      <c r="AG145" s="119"/>
      <c r="AH145" s="120"/>
    </row>
    <row r="146" spans="1:34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4"/>
        <v>0</v>
      </c>
      <c r="AD146" s="119"/>
      <c r="AE146" s="119"/>
      <c r="AF146" s="119"/>
      <c r="AG146" s="119"/>
      <c r="AH146" s="120"/>
    </row>
    <row r="147" spans="1:34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4"/>
        <v>0</v>
      </c>
      <c r="AD147" s="119"/>
      <c r="AE147" s="119"/>
      <c r="AF147" s="119"/>
      <c r="AG147" s="119"/>
      <c r="AH147" s="120"/>
    </row>
    <row r="148" spans="1:34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4"/>
        <v>0</v>
      </c>
      <c r="AD148" s="119"/>
      <c r="AE148" s="119"/>
      <c r="AF148" s="119"/>
      <c r="AG148" s="119"/>
      <c r="AH148" s="120"/>
    </row>
    <row r="149" spans="1:34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4"/>
        <v>0</v>
      </c>
      <c r="AD149" s="119"/>
      <c r="AE149" s="119"/>
      <c r="AF149" s="119"/>
      <c r="AG149" s="119"/>
      <c r="AH149" s="120"/>
    </row>
    <row r="150" spans="1:34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4"/>
        <v>0</v>
      </c>
      <c r="AD150" s="119"/>
      <c r="AE150" s="119"/>
      <c r="AF150" s="119"/>
      <c r="AG150" s="119"/>
      <c r="AH150" s="120"/>
    </row>
    <row r="151" spans="1:34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4"/>
        <v>0</v>
      </c>
      <c r="AD151" s="119"/>
      <c r="AE151" s="119"/>
      <c r="AF151" s="119"/>
      <c r="AG151" s="119"/>
      <c r="AH151" s="120"/>
    </row>
    <row r="152" spans="1:34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4"/>
        <v>0</v>
      </c>
      <c r="AD152" s="119"/>
      <c r="AE152" s="119"/>
      <c r="AF152" s="119"/>
      <c r="AG152" s="119"/>
      <c r="AH152" s="120"/>
    </row>
    <row r="153" spans="1:34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4"/>
        <v>0</v>
      </c>
      <c r="AD153" s="119"/>
      <c r="AE153" s="119"/>
      <c r="AF153" s="119"/>
      <c r="AG153" s="119"/>
      <c r="AH153" s="120"/>
    </row>
    <row r="154" spans="1:34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4"/>
        <v>0</v>
      </c>
      <c r="AD154" s="119"/>
      <c r="AE154" s="119"/>
      <c r="AF154" s="119"/>
      <c r="AG154" s="119"/>
      <c r="AH154" s="120"/>
    </row>
    <row r="155" spans="1:34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4"/>
        <v>0</v>
      </c>
      <c r="AD155" s="119"/>
      <c r="AE155" s="119"/>
      <c r="AF155" s="119"/>
      <c r="AG155" s="119"/>
      <c r="AH155" s="120"/>
    </row>
    <row r="156" spans="1:34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4"/>
        <v>0</v>
      </c>
      <c r="AD156" s="119"/>
      <c r="AE156" s="119"/>
      <c r="AF156" s="119"/>
      <c r="AG156" s="119"/>
      <c r="AH156" s="120"/>
    </row>
    <row r="157" spans="1:34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4"/>
        <v>0</v>
      </c>
      <c r="AD157" s="119"/>
      <c r="AE157" s="119"/>
      <c r="AF157" s="119"/>
      <c r="AG157" s="119"/>
      <c r="AH157" s="120"/>
    </row>
    <row r="158" spans="1:34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4"/>
        <v>0</v>
      </c>
      <c r="AD158" s="119"/>
      <c r="AE158" s="119"/>
      <c r="AF158" s="119"/>
      <c r="AG158" s="119"/>
      <c r="AH158" s="120"/>
    </row>
    <row r="159" spans="1:34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4"/>
        <v>0</v>
      </c>
      <c r="AD159" s="119"/>
      <c r="AE159" s="119"/>
      <c r="AF159" s="119"/>
      <c r="AG159" s="119"/>
      <c r="AH159" s="120"/>
    </row>
    <row r="160" spans="1:34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4"/>
        <v>0</v>
      </c>
      <c r="AD160" s="119"/>
      <c r="AE160" s="119"/>
      <c r="AF160" s="119"/>
      <c r="AG160" s="119"/>
      <c r="AH160" s="120"/>
    </row>
    <row r="161" spans="1:34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4"/>
        <v>0</v>
      </c>
      <c r="AD161" s="119"/>
      <c r="AE161" s="119"/>
      <c r="AF161" s="119"/>
      <c r="AG161" s="119"/>
      <c r="AH161" s="120"/>
    </row>
    <row r="162" spans="1:34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4"/>
        <v>0</v>
      </c>
      <c r="AD162" s="119"/>
      <c r="AE162" s="119"/>
      <c r="AF162" s="119"/>
      <c r="AG162" s="119"/>
      <c r="AH162" s="120"/>
    </row>
    <row r="163" spans="1:34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4"/>
        <v>0</v>
      </c>
      <c r="AD163" s="119"/>
      <c r="AE163" s="119"/>
      <c r="AF163" s="119"/>
      <c r="AG163" s="119"/>
      <c r="AH163" s="120"/>
    </row>
    <row r="164" spans="1:34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4"/>
        <v>0</v>
      </c>
      <c r="AD164" s="119"/>
      <c r="AE164" s="119"/>
      <c r="AF164" s="119"/>
      <c r="AG164" s="119"/>
      <c r="AH164" s="120"/>
    </row>
    <row r="165" spans="1:34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4"/>
        <v>0</v>
      </c>
      <c r="AD165" s="119"/>
      <c r="AE165" s="119"/>
      <c r="AF165" s="119"/>
      <c r="AG165" s="119"/>
      <c r="AH165" s="120"/>
    </row>
    <row r="166" spans="1:34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4"/>
        <v>0</v>
      </c>
      <c r="AD166" s="119"/>
      <c r="AE166" s="119"/>
      <c r="AF166" s="119"/>
      <c r="AG166" s="119"/>
      <c r="AH166" s="120"/>
    </row>
    <row r="167" spans="1:34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4"/>
        <v>0</v>
      </c>
      <c r="AD167" s="119"/>
      <c r="AE167" s="119"/>
      <c r="AF167" s="119"/>
      <c r="AG167" s="119"/>
      <c r="AH167" s="120"/>
    </row>
    <row r="168" spans="1:34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4"/>
        <v>0</v>
      </c>
      <c r="AD168" s="119"/>
      <c r="AE168" s="119"/>
      <c r="AF168" s="119"/>
      <c r="AG168" s="119"/>
      <c r="AH168" s="120"/>
    </row>
    <row r="169" spans="1:34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4"/>
        <v>0</v>
      </c>
      <c r="AD169" s="119"/>
      <c r="AE169" s="119"/>
      <c r="AF169" s="119"/>
      <c r="AG169" s="119"/>
      <c r="AH169" s="120"/>
    </row>
    <row r="170" spans="1:34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4"/>
        <v>0</v>
      </c>
      <c r="AD170" s="119"/>
      <c r="AE170" s="119"/>
      <c r="AF170" s="119"/>
      <c r="AG170" s="119"/>
      <c r="AH170" s="120"/>
    </row>
    <row r="171" spans="1:34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4"/>
        <v>0</v>
      </c>
      <c r="AD171" s="119"/>
      <c r="AE171" s="119"/>
      <c r="AF171" s="119"/>
      <c r="AG171" s="119"/>
      <c r="AH171" s="120"/>
    </row>
    <row r="172" spans="1:34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4"/>
        <v>0</v>
      </c>
      <c r="AD172" s="119"/>
      <c r="AE172" s="119"/>
      <c r="AF172" s="119"/>
      <c r="AG172" s="119"/>
      <c r="AH172" s="120"/>
    </row>
    <row r="173" spans="1:34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4"/>
        <v>0</v>
      </c>
      <c r="AD173" s="119"/>
      <c r="AE173" s="119"/>
      <c r="AF173" s="119"/>
      <c r="AG173" s="119"/>
      <c r="AH173" s="120"/>
    </row>
    <row r="174" spans="1:34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4"/>
        <v>0</v>
      </c>
      <c r="AD174" s="119"/>
      <c r="AE174" s="119"/>
      <c r="AF174" s="119"/>
      <c r="AG174" s="119"/>
      <c r="AH174" s="120"/>
    </row>
    <row r="175" spans="1:34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4"/>
        <v>0</v>
      </c>
      <c r="AD175" s="119"/>
      <c r="AE175" s="119"/>
      <c r="AF175" s="119"/>
      <c r="AG175" s="119"/>
      <c r="AH175" s="120"/>
    </row>
    <row r="176" spans="1:34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4"/>
        <v>0</v>
      </c>
      <c r="AD176" s="119"/>
      <c r="AE176" s="119"/>
      <c r="AF176" s="119"/>
      <c r="AG176" s="119"/>
      <c r="AH176" s="120"/>
    </row>
    <row r="177" spans="1:34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4"/>
        <v>0</v>
      </c>
      <c r="AD177" s="119"/>
      <c r="AE177" s="119"/>
      <c r="AF177" s="119"/>
      <c r="AG177" s="119"/>
      <c r="AH177" s="120"/>
    </row>
    <row r="178" spans="1:34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4"/>
        <v>0</v>
      </c>
      <c r="AD178" s="119"/>
      <c r="AE178" s="119"/>
      <c r="AF178" s="119"/>
      <c r="AG178" s="119"/>
      <c r="AH178" s="120"/>
    </row>
    <row r="179" spans="1:34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4"/>
        <v>0</v>
      </c>
      <c r="AD179" s="119"/>
      <c r="AE179" s="119"/>
      <c r="AF179" s="119"/>
      <c r="AG179" s="119"/>
      <c r="AH179" s="120"/>
    </row>
    <row r="180" spans="1:34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4"/>
        <v>0</v>
      </c>
      <c r="AD180" s="119"/>
      <c r="AE180" s="119"/>
      <c r="AF180" s="119"/>
      <c r="AG180" s="119"/>
      <c r="AH180" s="120"/>
    </row>
    <row r="181" spans="1:34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4"/>
        <v>0</v>
      </c>
      <c r="AD181" s="119"/>
      <c r="AE181" s="119"/>
      <c r="AF181" s="119"/>
      <c r="AG181" s="119"/>
      <c r="AH181" s="120"/>
    </row>
    <row r="182" spans="1:34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4"/>
        <v>0</v>
      </c>
      <c r="AD182" s="119"/>
      <c r="AE182" s="119"/>
      <c r="AF182" s="119"/>
      <c r="AG182" s="119"/>
      <c r="AH182" s="120"/>
    </row>
    <row r="183" spans="1:34" ht="15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4"/>
        <v>0</v>
      </c>
      <c r="AD183" s="119"/>
      <c r="AE183" s="119"/>
      <c r="AF183" s="119"/>
      <c r="AG183" s="119"/>
      <c r="AH183" s="120"/>
    </row>
    <row r="184" spans="1:34" ht="15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4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4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4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4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4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4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4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4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4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4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4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4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4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4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4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4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4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4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ref="AC202:AC211" si="5">W202+N202</f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5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5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5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5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si="5"/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5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5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5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5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271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273</v>
      </c>
      <c r="R214" s="130"/>
      <c r="S214" s="130"/>
      <c r="T214" s="130"/>
      <c r="U214" s="130"/>
      <c r="V214" s="130"/>
      <c r="W214" s="130"/>
      <c r="X214" s="130"/>
      <c r="Y214" s="130"/>
    </row>
    <row r="215" spans="1:35" ht="15" customHeight="1" x14ac:dyDescent="0.4">
      <c r="G215" s="2" t="s">
        <v>274</v>
      </c>
      <c r="P215" s="2"/>
      <c r="Q215" s="2" t="s">
        <v>275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Z215" s="1" t="s">
        <v>19</v>
      </c>
      <c r="AC215" s="2" t="s">
        <v>289</v>
      </c>
      <c r="AD215" s="193">
        <f>ROUNDDOWN(R215*10/110,0)</f>
        <v>0</v>
      </c>
      <c r="AE215" s="193"/>
      <c r="AF215" s="193"/>
      <c r="AG215" s="193"/>
      <c r="AH215" s="193"/>
      <c r="AI215" s="24" t="s">
        <v>21</v>
      </c>
    </row>
    <row r="216" spans="1:35" ht="15" customHeight="1" x14ac:dyDescent="0.4"/>
    <row r="217" spans="1:35" ht="15" customHeight="1" x14ac:dyDescent="0.4">
      <c r="O217" s="180" t="s">
        <v>276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</row>
    <row r="220" spans="1:35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</row>
    <row r="221" spans="1:35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209:J209"/>
    <mergeCell ref="K209:M209"/>
    <mergeCell ref="N209:S209"/>
    <mergeCell ref="T209:V209"/>
    <mergeCell ref="W209:AB209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R213:Y213"/>
    <mergeCell ref="R214:Y214"/>
    <mergeCell ref="R215:Y215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N22:S22"/>
    <mergeCell ref="T22:V22"/>
    <mergeCell ref="W22:AB22"/>
    <mergeCell ref="A25:B25"/>
    <mergeCell ref="C25:J25"/>
    <mergeCell ref="K25:M25"/>
    <mergeCell ref="AC20:AH20"/>
    <mergeCell ref="A21:B21"/>
    <mergeCell ref="C21:J21"/>
    <mergeCell ref="A133:B133"/>
    <mergeCell ref="C133:J133"/>
    <mergeCell ref="K133:M133"/>
    <mergeCell ref="N133:S133"/>
    <mergeCell ref="T133:V133"/>
    <mergeCell ref="W133:AB133"/>
    <mergeCell ref="AC133:AH133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AC14:AH14"/>
    <mergeCell ref="A15:B15"/>
    <mergeCell ref="C15:J15"/>
    <mergeCell ref="C14:J14"/>
    <mergeCell ref="K14:M14"/>
    <mergeCell ref="N14:S14"/>
    <mergeCell ref="T14:V14"/>
    <mergeCell ref="W14:AB14"/>
    <mergeCell ref="K21:M21"/>
    <mergeCell ref="N21:S21"/>
    <mergeCell ref="T21:V21"/>
    <mergeCell ref="W21:AB21"/>
    <mergeCell ref="AC21:AH21"/>
    <mergeCell ref="A20:B20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13" activePane="bottomRight" state="frozen"/>
      <selection activeCell="AA18" sqref="AA18"/>
      <selection pane="topRight" activeCell="AA18" sqref="AA18"/>
      <selection pane="bottomLeft" activeCell="AA18" sqref="AA18"/>
      <selection pane="bottomRight" activeCell="W18" sqref="W18:AB18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関西北陸地区　請求照合課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290</v>
      </c>
      <c r="Q4" s="25" t="s">
        <v>291</v>
      </c>
      <c r="R4" s="25" t="s">
        <v>49</v>
      </c>
      <c r="S4" s="25" t="s">
        <v>50</v>
      </c>
      <c r="T4" s="25" t="s">
        <v>19</v>
      </c>
      <c r="U4" s="25">
        <v>8</v>
      </c>
      <c r="V4" s="25" t="s">
        <v>292</v>
      </c>
      <c r="W4" s="25" t="s">
        <v>21</v>
      </c>
      <c r="X4" s="25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310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293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294</v>
      </c>
      <c r="R214" s="130"/>
      <c r="S214" s="130"/>
      <c r="T214" s="130"/>
      <c r="U214" s="130"/>
      <c r="V214" s="130"/>
      <c r="W214" s="130"/>
      <c r="X214" s="130"/>
      <c r="Y214" s="130"/>
    </row>
    <row r="215" spans="1:35" ht="15" customHeight="1" x14ac:dyDescent="0.4">
      <c r="G215" s="2" t="s">
        <v>274</v>
      </c>
      <c r="P215" s="2"/>
      <c r="Q215" s="2" t="s">
        <v>295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Z215" s="1" t="s">
        <v>19</v>
      </c>
      <c r="AC215" s="2" t="s">
        <v>289</v>
      </c>
      <c r="AD215" s="194">
        <f>ROUNDDOWN(R215*8/108,0)</f>
        <v>0</v>
      </c>
      <c r="AE215" s="194"/>
      <c r="AF215" s="194"/>
      <c r="AG215" s="194"/>
      <c r="AH215" s="194"/>
      <c r="AI215" s="24" t="s">
        <v>21</v>
      </c>
    </row>
    <row r="216" spans="1:35" ht="15" customHeight="1" x14ac:dyDescent="0.4"/>
    <row r="217" spans="1:35" ht="15" customHeight="1" x14ac:dyDescent="0.4">
      <c r="O217" s="180" t="s">
        <v>296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</row>
    <row r="220" spans="1:35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</row>
    <row r="221" spans="1:35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133:B133"/>
    <mergeCell ref="C133:J133"/>
    <mergeCell ref="K133:M133"/>
    <mergeCell ref="N133:S133"/>
    <mergeCell ref="T133:V133"/>
    <mergeCell ref="W133:AB133"/>
    <mergeCell ref="AC133:AH133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A209:J209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AA18" sqref="AA18"/>
      <selection pane="topRight" activeCell="AA18" sqref="AA18"/>
      <selection pane="bottomLeft" activeCell="AA18" sqref="AA18"/>
      <selection pane="bottomRight" activeCell="AA18" sqref="AA18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関西北陸地区　請求照合課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300</v>
      </c>
      <c r="R4" s="25"/>
      <c r="S4" s="25" t="s">
        <v>301</v>
      </c>
      <c r="T4" s="25"/>
      <c r="U4" s="25" t="s">
        <v>49</v>
      </c>
      <c r="V4" s="25"/>
      <c r="W4" s="25"/>
      <c r="X4" s="4" t="s">
        <v>52</v>
      </c>
      <c r="Y4" s="6" t="s">
        <v>3</v>
      </c>
      <c r="Z4" s="6" t="s">
        <v>53</v>
      </c>
      <c r="AA4" s="6" t="s">
        <v>54</v>
      </c>
      <c r="AB4" s="3"/>
      <c r="AD4" s="137" t="s">
        <v>55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21" t="s">
        <v>20</v>
      </c>
      <c r="B6" s="122"/>
      <c r="C6" s="122"/>
      <c r="D6" s="122"/>
      <c r="E6" s="122"/>
      <c r="F6" s="123"/>
      <c r="H6" s="7" t="s">
        <v>56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12" t="s">
        <v>57</v>
      </c>
      <c r="Y6" s="112"/>
      <c r="Z6" s="112"/>
      <c r="AA6" s="112"/>
      <c r="AB6" s="112"/>
      <c r="AD6" s="112" t="s">
        <v>17</v>
      </c>
      <c r="AE6" s="112"/>
      <c r="AF6" s="112"/>
      <c r="AG6" s="112" t="s">
        <v>58</v>
      </c>
      <c r="AH6" s="112"/>
      <c r="AI6" s="112"/>
      <c r="AK6" s="20"/>
    </row>
    <row r="7" spans="1:37" ht="15" customHeight="1" x14ac:dyDescent="0.4">
      <c r="A7" s="125">
        <f>'合計請求書（内税）'!E14</f>
        <v>0</v>
      </c>
      <c r="B7" s="126"/>
      <c r="C7" s="126"/>
      <c r="D7" s="126"/>
      <c r="E7" s="126"/>
      <c r="F7" s="127"/>
      <c r="H7" s="8" t="s">
        <v>59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12">
        <f>'合計請求書（内税）'!C10</f>
        <v>0</v>
      </c>
      <c r="Y7" s="112"/>
      <c r="Z7" s="112"/>
      <c r="AA7" s="112"/>
      <c r="AB7" s="112"/>
      <c r="AD7" s="143"/>
      <c r="AE7" s="143"/>
      <c r="AF7" s="143"/>
      <c r="AG7" s="143"/>
      <c r="AH7" s="143"/>
      <c r="AI7" s="143"/>
    </row>
    <row r="8" spans="1:37" ht="15" customHeight="1" x14ac:dyDescent="0.4">
      <c r="A8" s="125"/>
      <c r="B8" s="126"/>
      <c r="C8" s="126"/>
      <c r="D8" s="126"/>
      <c r="E8" s="126"/>
      <c r="F8" s="127"/>
      <c r="H8" s="9" t="s">
        <v>60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12" t="s">
        <v>61</v>
      </c>
      <c r="Y8" s="112"/>
      <c r="Z8" s="112"/>
      <c r="AA8" s="112"/>
      <c r="AB8" s="112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62</v>
      </c>
      <c r="B9" s="147"/>
      <c r="C9" s="147"/>
      <c r="D9" s="147"/>
      <c r="E9" s="47">
        <v>30</v>
      </c>
      <c r="F9" s="10" t="s">
        <v>23</v>
      </c>
      <c r="H9" s="11" t="s">
        <v>63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12">
        <f>'合計請求書（内税）'!L10</f>
        <v>0</v>
      </c>
      <c r="Y9" s="112"/>
      <c r="Z9" s="112"/>
      <c r="AA9" s="112"/>
      <c r="AB9" s="112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21" t="s">
        <v>64</v>
      </c>
      <c r="I10" s="122"/>
      <c r="J10" s="122"/>
      <c r="K10" s="122"/>
      <c r="L10" s="122"/>
      <c r="M10" s="128">
        <f>'合計請求書（内税）'!M14</f>
        <v>0</v>
      </c>
      <c r="N10" s="128"/>
      <c r="O10" s="128"/>
      <c r="P10" s="128"/>
      <c r="Q10" s="128"/>
      <c r="R10" s="128"/>
      <c r="S10" s="128"/>
      <c r="T10" s="128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12" t="s">
        <v>65</v>
      </c>
      <c r="B12" s="112"/>
      <c r="C12" s="112" t="s">
        <v>66</v>
      </c>
      <c r="D12" s="112"/>
      <c r="E12" s="112"/>
      <c r="F12" s="112"/>
      <c r="G12" s="112"/>
      <c r="H12" s="112"/>
      <c r="I12" s="112"/>
      <c r="J12" s="112"/>
      <c r="K12" s="124" t="s">
        <v>67</v>
      </c>
      <c r="L12" s="124"/>
      <c r="M12" s="124"/>
      <c r="N12" s="124" t="s">
        <v>68</v>
      </c>
      <c r="O12" s="124"/>
      <c r="P12" s="124"/>
      <c r="Q12" s="124"/>
      <c r="R12" s="124"/>
      <c r="S12" s="124"/>
      <c r="T12" s="121" t="s">
        <v>69</v>
      </c>
      <c r="U12" s="122"/>
      <c r="V12" s="123"/>
      <c r="W12" s="124" t="s">
        <v>70</v>
      </c>
      <c r="X12" s="124"/>
      <c r="Y12" s="124"/>
      <c r="Z12" s="124"/>
      <c r="AA12" s="124"/>
      <c r="AB12" s="124"/>
      <c r="AC12" s="124" t="s">
        <v>71</v>
      </c>
      <c r="AD12" s="124"/>
      <c r="AE12" s="124"/>
      <c r="AF12" s="124"/>
      <c r="AG12" s="124"/>
      <c r="AH12" s="124"/>
    </row>
    <row r="13" spans="1:37" hidden="1" outlineLevel="1" x14ac:dyDescent="0.4">
      <c r="A13" s="112">
        <v>1101</v>
      </c>
      <c r="B13" s="112"/>
      <c r="C13" s="113" t="s">
        <v>72</v>
      </c>
      <c r="D13" s="114"/>
      <c r="E13" s="114"/>
      <c r="F13" s="114"/>
      <c r="G13" s="114"/>
      <c r="H13" s="114"/>
      <c r="I13" s="114"/>
      <c r="J13" s="115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40">
        <f>W13+N13</f>
        <v>0</v>
      </c>
      <c r="AD13" s="140"/>
      <c r="AE13" s="140"/>
      <c r="AF13" s="140"/>
      <c r="AG13" s="140"/>
      <c r="AH13" s="140"/>
    </row>
    <row r="14" spans="1:37" hidden="1" outlineLevel="1" x14ac:dyDescent="0.4">
      <c r="A14" s="112">
        <v>1102</v>
      </c>
      <c r="B14" s="112"/>
      <c r="C14" s="113" t="s">
        <v>73</v>
      </c>
      <c r="D14" s="114"/>
      <c r="E14" s="114"/>
      <c r="F14" s="114"/>
      <c r="G14" s="114"/>
      <c r="H14" s="114"/>
      <c r="I14" s="114"/>
      <c r="J14" s="115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12">
        <v>1103</v>
      </c>
      <c r="B15" s="112"/>
      <c r="C15" s="113" t="s">
        <v>74</v>
      </c>
      <c r="D15" s="114"/>
      <c r="E15" s="114"/>
      <c r="F15" s="114"/>
      <c r="G15" s="114"/>
      <c r="H15" s="114"/>
      <c r="I15" s="114"/>
      <c r="J15" s="115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12">
        <v>1104</v>
      </c>
      <c r="B16" s="112"/>
      <c r="C16" s="113" t="s">
        <v>75</v>
      </c>
      <c r="D16" s="114"/>
      <c r="E16" s="114"/>
      <c r="F16" s="114"/>
      <c r="G16" s="114"/>
      <c r="H16" s="114"/>
      <c r="I16" s="114"/>
      <c r="J16" s="115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12">
        <v>1105</v>
      </c>
      <c r="B17" s="112"/>
      <c r="C17" s="113" t="s">
        <v>76</v>
      </c>
      <c r="D17" s="114"/>
      <c r="E17" s="114"/>
      <c r="F17" s="114"/>
      <c r="G17" s="114"/>
      <c r="H17" s="114"/>
      <c r="I17" s="114"/>
      <c r="J17" s="115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12">
        <v>1106</v>
      </c>
      <c r="B18" s="112"/>
      <c r="C18" s="113" t="s">
        <v>77</v>
      </c>
      <c r="D18" s="114"/>
      <c r="E18" s="114"/>
      <c r="F18" s="114"/>
      <c r="G18" s="114"/>
      <c r="H18" s="114"/>
      <c r="I18" s="114"/>
      <c r="J18" s="115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12">
        <v>1173</v>
      </c>
      <c r="B19" s="112"/>
      <c r="C19" s="113" t="s">
        <v>78</v>
      </c>
      <c r="D19" s="114"/>
      <c r="E19" s="114"/>
      <c r="F19" s="114"/>
      <c r="G19" s="114"/>
      <c r="H19" s="114"/>
      <c r="I19" s="114"/>
      <c r="J19" s="115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12">
        <v>1174</v>
      </c>
      <c r="B20" s="112"/>
      <c r="C20" s="113" t="s">
        <v>79</v>
      </c>
      <c r="D20" s="114"/>
      <c r="E20" s="114"/>
      <c r="F20" s="114"/>
      <c r="G20" s="114"/>
      <c r="H20" s="114"/>
      <c r="I20" s="114"/>
      <c r="J20" s="115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12">
        <v>1175</v>
      </c>
      <c r="B21" s="112"/>
      <c r="C21" s="113" t="s">
        <v>80</v>
      </c>
      <c r="D21" s="114"/>
      <c r="E21" s="114"/>
      <c r="F21" s="114"/>
      <c r="G21" s="114"/>
      <c r="H21" s="114"/>
      <c r="I21" s="114"/>
      <c r="J21" s="115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12">
        <v>1176</v>
      </c>
      <c r="B22" s="112"/>
      <c r="C22" s="113" t="s">
        <v>81</v>
      </c>
      <c r="D22" s="114"/>
      <c r="E22" s="114"/>
      <c r="F22" s="114"/>
      <c r="G22" s="114"/>
      <c r="H22" s="114"/>
      <c r="I22" s="114"/>
      <c r="J22" s="115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12">
        <v>1177</v>
      </c>
      <c r="B23" s="112"/>
      <c r="C23" s="113" t="s">
        <v>82</v>
      </c>
      <c r="D23" s="114"/>
      <c r="E23" s="114"/>
      <c r="F23" s="114"/>
      <c r="G23" s="114"/>
      <c r="H23" s="114"/>
      <c r="I23" s="114"/>
      <c r="J23" s="115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12">
        <v>1179</v>
      </c>
      <c r="B24" s="112"/>
      <c r="C24" s="113" t="s">
        <v>83</v>
      </c>
      <c r="D24" s="114"/>
      <c r="E24" s="114"/>
      <c r="F24" s="114"/>
      <c r="G24" s="114"/>
      <c r="H24" s="114"/>
      <c r="I24" s="114"/>
      <c r="J24" s="115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50">
        <v>1180</v>
      </c>
      <c r="B25" s="150"/>
      <c r="C25" s="113" t="s">
        <v>84</v>
      </c>
      <c r="D25" s="114"/>
      <c r="E25" s="114"/>
      <c r="F25" s="114"/>
      <c r="G25" s="114"/>
      <c r="H25" s="114"/>
      <c r="I25" s="114"/>
      <c r="J25" s="115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50">
        <v>1181</v>
      </c>
      <c r="B26" s="150"/>
      <c r="C26" s="158" t="s">
        <v>85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73" t="s">
        <v>86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87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12">
        <v>2102</v>
      </c>
      <c r="B29" s="112"/>
      <c r="C29" s="113" t="s">
        <v>88</v>
      </c>
      <c r="D29" s="114"/>
      <c r="E29" s="114"/>
      <c r="F29" s="114"/>
      <c r="G29" s="114"/>
      <c r="H29" s="114"/>
      <c r="I29" s="114"/>
      <c r="J29" s="115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12">
        <v>2103</v>
      </c>
      <c r="B30" s="112"/>
      <c r="C30" s="113" t="s">
        <v>89</v>
      </c>
      <c r="D30" s="114"/>
      <c r="E30" s="114"/>
      <c r="F30" s="114"/>
      <c r="G30" s="114"/>
      <c r="H30" s="114"/>
      <c r="I30" s="114"/>
      <c r="J30" s="115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12">
        <v>2104</v>
      </c>
      <c r="B31" s="112"/>
      <c r="C31" s="113" t="s">
        <v>90</v>
      </c>
      <c r="D31" s="114"/>
      <c r="E31" s="114"/>
      <c r="F31" s="114"/>
      <c r="G31" s="114"/>
      <c r="H31" s="114"/>
      <c r="I31" s="114"/>
      <c r="J31" s="115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12">
        <v>2105</v>
      </c>
      <c r="B32" s="112"/>
      <c r="C32" s="113" t="s">
        <v>91</v>
      </c>
      <c r="D32" s="114"/>
      <c r="E32" s="114"/>
      <c r="F32" s="114"/>
      <c r="G32" s="114"/>
      <c r="H32" s="114"/>
      <c r="I32" s="114"/>
      <c r="J32" s="115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12">
        <v>2106</v>
      </c>
      <c r="B33" s="112"/>
      <c r="C33" s="113" t="s">
        <v>92</v>
      </c>
      <c r="D33" s="114"/>
      <c r="E33" s="114"/>
      <c r="F33" s="114"/>
      <c r="G33" s="114"/>
      <c r="H33" s="114"/>
      <c r="I33" s="114"/>
      <c r="J33" s="115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12">
        <v>2107</v>
      </c>
      <c r="B34" s="112"/>
      <c r="C34" s="113" t="s">
        <v>93</v>
      </c>
      <c r="D34" s="114"/>
      <c r="E34" s="114"/>
      <c r="F34" s="114"/>
      <c r="G34" s="114"/>
      <c r="H34" s="114"/>
      <c r="I34" s="114"/>
      <c r="J34" s="115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12">
        <v>2108</v>
      </c>
      <c r="B35" s="112"/>
      <c r="C35" s="113" t="s">
        <v>94</v>
      </c>
      <c r="D35" s="114"/>
      <c r="E35" s="114"/>
      <c r="F35" s="114"/>
      <c r="G35" s="114"/>
      <c r="H35" s="114"/>
      <c r="I35" s="114"/>
      <c r="J35" s="115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12">
        <v>2109</v>
      </c>
      <c r="B36" s="112"/>
      <c r="C36" s="113" t="s">
        <v>95</v>
      </c>
      <c r="D36" s="114"/>
      <c r="E36" s="114"/>
      <c r="F36" s="114"/>
      <c r="G36" s="114"/>
      <c r="H36" s="114"/>
      <c r="I36" s="114"/>
      <c r="J36" s="115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12">
        <v>2110</v>
      </c>
      <c r="B37" s="112"/>
      <c r="C37" s="113" t="s">
        <v>96</v>
      </c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12">
        <v>2111</v>
      </c>
      <c r="B38" s="112"/>
      <c r="C38" s="113" t="s">
        <v>97</v>
      </c>
      <c r="D38" s="114"/>
      <c r="E38" s="114"/>
      <c r="F38" s="114"/>
      <c r="G38" s="114"/>
      <c r="H38" s="114"/>
      <c r="I38" s="114"/>
      <c r="J38" s="115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12">
        <v>2112</v>
      </c>
      <c r="B39" s="112"/>
      <c r="C39" s="113" t="s">
        <v>98</v>
      </c>
      <c r="D39" s="114"/>
      <c r="E39" s="114"/>
      <c r="F39" s="114"/>
      <c r="G39" s="114"/>
      <c r="H39" s="114"/>
      <c r="I39" s="114"/>
      <c r="J39" s="115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12">
        <v>2113</v>
      </c>
      <c r="B40" s="112"/>
      <c r="C40" s="113" t="s">
        <v>99</v>
      </c>
      <c r="D40" s="114"/>
      <c r="E40" s="114"/>
      <c r="F40" s="114"/>
      <c r="G40" s="114"/>
      <c r="H40" s="114"/>
      <c r="I40" s="114"/>
      <c r="J40" s="115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12">
        <v>2114</v>
      </c>
      <c r="B41" s="112"/>
      <c r="C41" s="113" t="s">
        <v>100</v>
      </c>
      <c r="D41" s="114"/>
      <c r="E41" s="114"/>
      <c r="F41" s="114"/>
      <c r="G41" s="114"/>
      <c r="H41" s="114"/>
      <c r="I41" s="114"/>
      <c r="J41" s="115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12">
        <v>2115</v>
      </c>
      <c r="B42" s="112"/>
      <c r="C42" s="113" t="s">
        <v>101</v>
      </c>
      <c r="D42" s="114"/>
      <c r="E42" s="114"/>
      <c r="F42" s="114"/>
      <c r="G42" s="114"/>
      <c r="H42" s="114"/>
      <c r="I42" s="114"/>
      <c r="J42" s="115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50">
        <v>2116</v>
      </c>
      <c r="B43" s="150"/>
      <c r="C43" s="174" t="s">
        <v>102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104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12">
        <v>3902</v>
      </c>
      <c r="B46" s="112"/>
      <c r="C46" s="113" t="s">
        <v>105</v>
      </c>
      <c r="D46" s="114"/>
      <c r="E46" s="114"/>
      <c r="F46" s="114"/>
      <c r="G46" s="114"/>
      <c r="H46" s="114"/>
      <c r="I46" s="114"/>
      <c r="J46" s="115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hidden="1" outlineLevel="1" x14ac:dyDescent="0.4">
      <c r="A47" s="112">
        <v>3903</v>
      </c>
      <c r="B47" s="112"/>
      <c r="C47" s="113" t="s">
        <v>106</v>
      </c>
      <c r="D47" s="114"/>
      <c r="E47" s="114"/>
      <c r="F47" s="114"/>
      <c r="G47" s="114"/>
      <c r="H47" s="114"/>
      <c r="I47" s="114"/>
      <c r="J47" s="115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hidden="1" outlineLevel="1" x14ac:dyDescent="0.4">
      <c r="A48" s="112">
        <v>3904</v>
      </c>
      <c r="B48" s="112"/>
      <c r="C48" s="113" t="s">
        <v>107</v>
      </c>
      <c r="D48" s="114"/>
      <c r="E48" s="114"/>
      <c r="F48" s="114"/>
      <c r="G48" s="114"/>
      <c r="H48" s="114"/>
      <c r="I48" s="114"/>
      <c r="J48" s="115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hidden="1" outlineLevel="1" x14ac:dyDescent="0.4">
      <c r="A49" s="112">
        <v>3909</v>
      </c>
      <c r="B49" s="112"/>
      <c r="C49" s="113" t="s">
        <v>108</v>
      </c>
      <c r="D49" s="114"/>
      <c r="E49" s="114"/>
      <c r="F49" s="114"/>
      <c r="G49" s="114"/>
      <c r="H49" s="114"/>
      <c r="I49" s="114"/>
      <c r="J49" s="115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hidden="1" outlineLevel="1" x14ac:dyDescent="0.4">
      <c r="A50" s="112">
        <v>3911</v>
      </c>
      <c r="B50" s="112"/>
      <c r="C50" s="113" t="s">
        <v>109</v>
      </c>
      <c r="D50" s="114"/>
      <c r="E50" s="114"/>
      <c r="F50" s="114"/>
      <c r="G50" s="114"/>
      <c r="H50" s="114"/>
      <c r="I50" s="114"/>
      <c r="J50" s="115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hidden="1" outlineLevel="1" x14ac:dyDescent="0.4">
      <c r="A51" s="112">
        <v>3912</v>
      </c>
      <c r="B51" s="112"/>
      <c r="C51" s="113" t="s">
        <v>110</v>
      </c>
      <c r="D51" s="114"/>
      <c r="E51" s="114"/>
      <c r="F51" s="114"/>
      <c r="G51" s="114"/>
      <c r="H51" s="114"/>
      <c r="I51" s="114"/>
      <c r="J51" s="115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hidden="1" outlineLevel="1" x14ac:dyDescent="0.4">
      <c r="A52" s="112">
        <v>3913</v>
      </c>
      <c r="B52" s="112"/>
      <c r="C52" s="113" t="s">
        <v>111</v>
      </c>
      <c r="D52" s="114"/>
      <c r="E52" s="114"/>
      <c r="F52" s="114"/>
      <c r="G52" s="114"/>
      <c r="H52" s="114"/>
      <c r="I52" s="114"/>
      <c r="J52" s="115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hidden="1" outlineLevel="1" x14ac:dyDescent="0.4">
      <c r="A53" s="112">
        <v>3914</v>
      </c>
      <c r="B53" s="112"/>
      <c r="C53" s="113" t="s">
        <v>112</v>
      </c>
      <c r="D53" s="114"/>
      <c r="E53" s="114"/>
      <c r="F53" s="114"/>
      <c r="G53" s="114"/>
      <c r="H53" s="114"/>
      <c r="I53" s="114"/>
      <c r="J53" s="115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hidden="1" outlineLevel="1" x14ac:dyDescent="0.4">
      <c r="A54" s="112">
        <v>3915</v>
      </c>
      <c r="B54" s="112"/>
      <c r="C54" s="113" t="s">
        <v>113</v>
      </c>
      <c r="D54" s="114"/>
      <c r="E54" s="114"/>
      <c r="F54" s="114"/>
      <c r="G54" s="114"/>
      <c r="H54" s="114"/>
      <c r="I54" s="114"/>
      <c r="J54" s="115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hidden="1" outlineLevel="1" x14ac:dyDescent="0.4">
      <c r="A55" s="112">
        <v>3916</v>
      </c>
      <c r="B55" s="112"/>
      <c r="C55" s="113" t="s">
        <v>114</v>
      </c>
      <c r="D55" s="114"/>
      <c r="E55" s="114"/>
      <c r="F55" s="114"/>
      <c r="G55" s="114"/>
      <c r="H55" s="114"/>
      <c r="I55" s="114"/>
      <c r="J55" s="115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hidden="1" outlineLevel="1" x14ac:dyDescent="0.4">
      <c r="A56" s="112">
        <v>3917</v>
      </c>
      <c r="B56" s="112"/>
      <c r="C56" s="113" t="s">
        <v>115</v>
      </c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hidden="1" outlineLevel="1" x14ac:dyDescent="0.4">
      <c r="A57" s="112">
        <v>3918</v>
      </c>
      <c r="B57" s="112"/>
      <c r="C57" s="113" t="s">
        <v>116</v>
      </c>
      <c r="D57" s="114"/>
      <c r="E57" s="114"/>
      <c r="F57" s="114"/>
      <c r="G57" s="114"/>
      <c r="H57" s="114"/>
      <c r="I57" s="114"/>
      <c r="J57" s="115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hidden="1" outlineLevel="1" x14ac:dyDescent="0.4">
      <c r="A58" s="112">
        <v>3921</v>
      </c>
      <c r="B58" s="112"/>
      <c r="C58" s="113" t="s">
        <v>117</v>
      </c>
      <c r="D58" s="114"/>
      <c r="E58" s="114"/>
      <c r="F58" s="114"/>
      <c r="G58" s="114"/>
      <c r="H58" s="114"/>
      <c r="I58" s="114"/>
      <c r="J58" s="115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hidden="1" outlineLevel="1" x14ac:dyDescent="0.4">
      <c r="A59" s="112">
        <v>3922</v>
      </c>
      <c r="B59" s="112"/>
      <c r="C59" s="113" t="s">
        <v>118</v>
      </c>
      <c r="D59" s="114"/>
      <c r="E59" s="114"/>
      <c r="F59" s="114"/>
      <c r="G59" s="114"/>
      <c r="H59" s="114"/>
      <c r="I59" s="114"/>
      <c r="J59" s="115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hidden="1" outlineLevel="1" x14ac:dyDescent="0.4">
      <c r="A60" s="112">
        <v>3923</v>
      </c>
      <c r="B60" s="112"/>
      <c r="C60" s="113" t="s">
        <v>119</v>
      </c>
      <c r="D60" s="114"/>
      <c r="E60" s="114"/>
      <c r="F60" s="114"/>
      <c r="G60" s="114"/>
      <c r="H60" s="114"/>
      <c r="I60" s="114"/>
      <c r="J60" s="115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hidden="1" outlineLevel="1" x14ac:dyDescent="0.4">
      <c r="A61" s="112">
        <v>3924</v>
      </c>
      <c r="B61" s="112"/>
      <c r="C61" s="113" t="s">
        <v>120</v>
      </c>
      <c r="D61" s="114"/>
      <c r="E61" s="114"/>
      <c r="F61" s="114"/>
      <c r="G61" s="114"/>
      <c r="H61" s="114"/>
      <c r="I61" s="114"/>
      <c r="J61" s="115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hidden="1" outlineLevel="1" x14ac:dyDescent="0.4">
      <c r="A62" s="112">
        <v>3925</v>
      </c>
      <c r="B62" s="112"/>
      <c r="C62" s="113" t="s">
        <v>121</v>
      </c>
      <c r="D62" s="114"/>
      <c r="E62" s="114"/>
      <c r="F62" s="114"/>
      <c r="G62" s="114"/>
      <c r="H62" s="114"/>
      <c r="I62" s="114"/>
      <c r="J62" s="115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hidden="1" outlineLevel="1" x14ac:dyDescent="0.4">
      <c r="A63" s="112">
        <v>3926</v>
      </c>
      <c r="B63" s="112"/>
      <c r="C63" s="113" t="s">
        <v>122</v>
      </c>
      <c r="D63" s="114"/>
      <c r="E63" s="114"/>
      <c r="F63" s="114"/>
      <c r="G63" s="114"/>
      <c r="H63" s="114"/>
      <c r="I63" s="114"/>
      <c r="J63" s="115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hidden="1" outlineLevel="1" x14ac:dyDescent="0.4">
      <c r="A64" s="112">
        <v>3928</v>
      </c>
      <c r="B64" s="112"/>
      <c r="C64" s="113" t="s">
        <v>123</v>
      </c>
      <c r="D64" s="114"/>
      <c r="E64" s="114"/>
      <c r="F64" s="114"/>
      <c r="G64" s="114"/>
      <c r="H64" s="114"/>
      <c r="I64" s="114"/>
      <c r="J64" s="115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hidden="1" outlineLevel="1" x14ac:dyDescent="0.4">
      <c r="A65" s="112">
        <v>3929</v>
      </c>
      <c r="B65" s="112"/>
      <c r="C65" s="113" t="s">
        <v>124</v>
      </c>
      <c r="D65" s="114"/>
      <c r="E65" s="114"/>
      <c r="F65" s="114"/>
      <c r="G65" s="114"/>
      <c r="H65" s="114"/>
      <c r="I65" s="114"/>
      <c r="J65" s="115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hidden="1" outlineLevel="1" x14ac:dyDescent="0.4">
      <c r="A66" s="112">
        <v>3930</v>
      </c>
      <c r="B66" s="112"/>
      <c r="C66" s="113" t="s">
        <v>125</v>
      </c>
      <c r="D66" s="114"/>
      <c r="E66" s="114"/>
      <c r="F66" s="114"/>
      <c r="G66" s="114"/>
      <c r="H66" s="114"/>
      <c r="I66" s="114"/>
      <c r="J66" s="115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hidden="1" outlineLevel="1" x14ac:dyDescent="0.4">
      <c r="A67" s="112">
        <v>3932</v>
      </c>
      <c r="B67" s="112"/>
      <c r="C67" s="113" t="s">
        <v>126</v>
      </c>
      <c r="D67" s="114"/>
      <c r="E67" s="114"/>
      <c r="F67" s="114"/>
      <c r="G67" s="114"/>
      <c r="H67" s="114"/>
      <c r="I67" s="114"/>
      <c r="J67" s="115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hidden="1" outlineLevel="1" x14ac:dyDescent="0.4">
      <c r="A68" s="112">
        <v>3933</v>
      </c>
      <c r="B68" s="112"/>
      <c r="C68" s="113" t="s">
        <v>127</v>
      </c>
      <c r="D68" s="114"/>
      <c r="E68" s="114"/>
      <c r="F68" s="114"/>
      <c r="G68" s="114"/>
      <c r="H68" s="114"/>
      <c r="I68" s="114"/>
      <c r="J68" s="115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hidden="1" outlineLevel="1" x14ac:dyDescent="0.4">
      <c r="A69" s="112">
        <v>3934</v>
      </c>
      <c r="B69" s="112"/>
      <c r="C69" s="113" t="s">
        <v>128</v>
      </c>
      <c r="D69" s="114"/>
      <c r="E69" s="114"/>
      <c r="F69" s="114"/>
      <c r="G69" s="114"/>
      <c r="H69" s="114"/>
      <c r="I69" s="114"/>
      <c r="J69" s="115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hidden="1" outlineLevel="1" x14ac:dyDescent="0.4">
      <c r="A70" s="112">
        <v>3935</v>
      </c>
      <c r="B70" s="112"/>
      <c r="C70" s="113" t="s">
        <v>129</v>
      </c>
      <c r="D70" s="114"/>
      <c r="E70" s="114"/>
      <c r="F70" s="114"/>
      <c r="G70" s="114"/>
      <c r="H70" s="114"/>
      <c r="I70" s="114"/>
      <c r="J70" s="115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hidden="1" outlineLevel="1" x14ac:dyDescent="0.4">
      <c r="A71" s="112">
        <v>3941</v>
      </c>
      <c r="B71" s="112"/>
      <c r="C71" s="113" t="s">
        <v>130</v>
      </c>
      <c r="D71" s="114"/>
      <c r="E71" s="114"/>
      <c r="F71" s="114"/>
      <c r="G71" s="114"/>
      <c r="H71" s="114"/>
      <c r="I71" s="114"/>
      <c r="J71" s="115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hidden="1" outlineLevel="1" x14ac:dyDescent="0.4">
      <c r="A72" s="112">
        <v>3942</v>
      </c>
      <c r="B72" s="112"/>
      <c r="C72" s="113" t="s">
        <v>131</v>
      </c>
      <c r="D72" s="114"/>
      <c r="E72" s="114"/>
      <c r="F72" s="114"/>
      <c r="G72" s="114"/>
      <c r="H72" s="114"/>
      <c r="I72" s="114"/>
      <c r="J72" s="115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hidden="1" outlineLevel="1" x14ac:dyDescent="0.4">
      <c r="A73" s="112">
        <v>3943</v>
      </c>
      <c r="B73" s="112"/>
      <c r="C73" s="113" t="s">
        <v>132</v>
      </c>
      <c r="D73" s="114"/>
      <c r="E73" s="114"/>
      <c r="F73" s="114"/>
      <c r="G73" s="114"/>
      <c r="H73" s="114"/>
      <c r="I73" s="114"/>
      <c r="J73" s="115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hidden="1" outlineLevel="1" x14ac:dyDescent="0.4">
      <c r="A74" s="112">
        <v>3944</v>
      </c>
      <c r="B74" s="112"/>
      <c r="C74" s="113" t="s">
        <v>133</v>
      </c>
      <c r="D74" s="114"/>
      <c r="E74" s="114"/>
      <c r="F74" s="114"/>
      <c r="G74" s="114"/>
      <c r="H74" s="114"/>
      <c r="I74" s="114"/>
      <c r="J74" s="115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hidden="1" outlineLevel="1" x14ac:dyDescent="0.4">
      <c r="A75" s="112">
        <v>3945</v>
      </c>
      <c r="B75" s="112"/>
      <c r="C75" s="113" t="s">
        <v>134</v>
      </c>
      <c r="D75" s="114"/>
      <c r="E75" s="114"/>
      <c r="F75" s="114"/>
      <c r="G75" s="114"/>
      <c r="H75" s="114"/>
      <c r="I75" s="114"/>
      <c r="J75" s="115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hidden="1" outlineLevel="1" x14ac:dyDescent="0.4">
      <c r="A76" s="112">
        <v>3946</v>
      </c>
      <c r="B76" s="112"/>
      <c r="C76" s="113" t="s">
        <v>135</v>
      </c>
      <c r="D76" s="114"/>
      <c r="E76" s="114"/>
      <c r="F76" s="114"/>
      <c r="G76" s="114"/>
      <c r="H76" s="114"/>
      <c r="I76" s="114"/>
      <c r="J76" s="115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hidden="1" outlineLevel="1" x14ac:dyDescent="0.4">
      <c r="A77" s="112">
        <v>3947</v>
      </c>
      <c r="B77" s="112"/>
      <c r="C77" s="113" t="s">
        <v>136</v>
      </c>
      <c r="D77" s="114"/>
      <c r="E77" s="114"/>
      <c r="F77" s="114"/>
      <c r="G77" s="114"/>
      <c r="H77" s="114"/>
      <c r="I77" s="114"/>
      <c r="J77" s="115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hidden="1" outlineLevel="1" x14ac:dyDescent="0.4">
      <c r="A78" s="112">
        <v>3948</v>
      </c>
      <c r="B78" s="112"/>
      <c r="C78" s="113" t="s">
        <v>137</v>
      </c>
      <c r="D78" s="114"/>
      <c r="E78" s="114"/>
      <c r="F78" s="114"/>
      <c r="G78" s="114"/>
      <c r="H78" s="114"/>
      <c r="I78" s="114"/>
      <c r="J78" s="115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hidden="1" outlineLevel="1" x14ac:dyDescent="0.4">
      <c r="A79" s="112">
        <v>3949</v>
      </c>
      <c r="B79" s="112"/>
      <c r="C79" s="113" t="s">
        <v>138</v>
      </c>
      <c r="D79" s="114"/>
      <c r="E79" s="114"/>
      <c r="F79" s="114"/>
      <c r="G79" s="114"/>
      <c r="H79" s="114"/>
      <c r="I79" s="114"/>
      <c r="J79" s="115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hidden="1" outlineLevel="1" x14ac:dyDescent="0.4">
      <c r="A80" s="112">
        <v>3950</v>
      </c>
      <c r="B80" s="112"/>
      <c r="C80" s="113" t="s">
        <v>139</v>
      </c>
      <c r="D80" s="114"/>
      <c r="E80" s="114"/>
      <c r="F80" s="114"/>
      <c r="G80" s="114"/>
      <c r="H80" s="114"/>
      <c r="I80" s="114"/>
      <c r="J80" s="115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hidden="1" outlineLevel="1" x14ac:dyDescent="0.4">
      <c r="A81" s="112">
        <v>3951</v>
      </c>
      <c r="B81" s="112"/>
      <c r="C81" s="113" t="s">
        <v>140</v>
      </c>
      <c r="D81" s="114"/>
      <c r="E81" s="114"/>
      <c r="F81" s="114"/>
      <c r="G81" s="114"/>
      <c r="H81" s="114"/>
      <c r="I81" s="114"/>
      <c r="J81" s="115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hidden="1" outlineLevel="1" x14ac:dyDescent="0.4">
      <c r="A82" s="112">
        <v>3952</v>
      </c>
      <c r="B82" s="112"/>
      <c r="C82" s="113" t="s">
        <v>141</v>
      </c>
      <c r="D82" s="114"/>
      <c r="E82" s="114"/>
      <c r="F82" s="114"/>
      <c r="G82" s="114"/>
      <c r="H82" s="114"/>
      <c r="I82" s="114"/>
      <c r="J82" s="115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hidden="1" outlineLevel="1" x14ac:dyDescent="0.4">
      <c r="A83" s="112">
        <v>3955</v>
      </c>
      <c r="B83" s="112"/>
      <c r="C83" s="113" t="s">
        <v>142</v>
      </c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hidden="1" outlineLevel="1" x14ac:dyDescent="0.4">
      <c r="A84" s="112">
        <v>3960</v>
      </c>
      <c r="B84" s="112"/>
      <c r="C84" s="113" t="s">
        <v>143</v>
      </c>
      <c r="D84" s="114"/>
      <c r="E84" s="114"/>
      <c r="F84" s="114"/>
      <c r="G84" s="114"/>
      <c r="H84" s="114"/>
      <c r="I84" s="114"/>
      <c r="J84" s="115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hidden="1" outlineLevel="1" x14ac:dyDescent="0.4">
      <c r="A85" s="112">
        <v>3961</v>
      </c>
      <c r="B85" s="112"/>
      <c r="C85" s="113" t="s">
        <v>144</v>
      </c>
      <c r="D85" s="114"/>
      <c r="E85" s="114"/>
      <c r="F85" s="114"/>
      <c r="G85" s="114"/>
      <c r="H85" s="114"/>
      <c r="I85" s="114"/>
      <c r="J85" s="115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hidden="1" outlineLevel="1" x14ac:dyDescent="0.4">
      <c r="A86" s="112">
        <v>3962</v>
      </c>
      <c r="B86" s="112"/>
      <c r="C86" s="113" t="s">
        <v>145</v>
      </c>
      <c r="D86" s="114"/>
      <c r="E86" s="114"/>
      <c r="F86" s="114"/>
      <c r="G86" s="114"/>
      <c r="H86" s="114"/>
      <c r="I86" s="114"/>
      <c r="J86" s="115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hidden="1" outlineLevel="1" x14ac:dyDescent="0.4">
      <c r="A87" s="112">
        <v>3963</v>
      </c>
      <c r="B87" s="112"/>
      <c r="C87" s="113" t="s">
        <v>146</v>
      </c>
      <c r="D87" s="114"/>
      <c r="E87" s="114"/>
      <c r="F87" s="114"/>
      <c r="G87" s="114"/>
      <c r="H87" s="114"/>
      <c r="I87" s="114"/>
      <c r="J87" s="115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hidden="1" outlineLevel="1" x14ac:dyDescent="0.4">
      <c r="A88" s="112">
        <v>3964</v>
      </c>
      <c r="B88" s="112"/>
      <c r="C88" s="113" t="s">
        <v>147</v>
      </c>
      <c r="D88" s="114"/>
      <c r="E88" s="114"/>
      <c r="F88" s="114"/>
      <c r="G88" s="114"/>
      <c r="H88" s="114"/>
      <c r="I88" s="114"/>
      <c r="J88" s="115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hidden="1" outlineLevel="1" x14ac:dyDescent="0.4">
      <c r="A89" s="112">
        <v>3965</v>
      </c>
      <c r="B89" s="112"/>
      <c r="C89" s="113" t="s">
        <v>148</v>
      </c>
      <c r="D89" s="114"/>
      <c r="E89" s="114"/>
      <c r="F89" s="114"/>
      <c r="G89" s="114"/>
      <c r="H89" s="114"/>
      <c r="I89" s="114"/>
      <c r="J89" s="115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hidden="1" outlineLevel="1" x14ac:dyDescent="0.4">
      <c r="A90" s="112">
        <v>3966</v>
      </c>
      <c r="B90" s="112"/>
      <c r="C90" s="113" t="s">
        <v>149</v>
      </c>
      <c r="D90" s="114"/>
      <c r="E90" s="114"/>
      <c r="F90" s="114"/>
      <c r="G90" s="114"/>
      <c r="H90" s="114"/>
      <c r="I90" s="114"/>
      <c r="J90" s="115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hidden="1" outlineLevel="1" x14ac:dyDescent="0.4">
      <c r="A91" s="112">
        <v>3967</v>
      </c>
      <c r="B91" s="112"/>
      <c r="C91" s="113" t="s">
        <v>150</v>
      </c>
      <c r="D91" s="114"/>
      <c r="E91" s="114"/>
      <c r="F91" s="114"/>
      <c r="G91" s="114"/>
      <c r="H91" s="114"/>
      <c r="I91" s="114"/>
      <c r="J91" s="115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hidden="1" outlineLevel="1" x14ac:dyDescent="0.4">
      <c r="A92" s="112">
        <v>3968</v>
      </c>
      <c r="B92" s="112"/>
      <c r="C92" s="113" t="s">
        <v>151</v>
      </c>
      <c r="D92" s="114"/>
      <c r="E92" s="114"/>
      <c r="F92" s="114"/>
      <c r="G92" s="114"/>
      <c r="H92" s="114"/>
      <c r="I92" s="114"/>
      <c r="J92" s="115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hidden="1" outlineLevel="1" x14ac:dyDescent="0.4">
      <c r="A93" s="112">
        <v>3970</v>
      </c>
      <c r="B93" s="112"/>
      <c r="C93" s="113" t="s">
        <v>152</v>
      </c>
      <c r="D93" s="114"/>
      <c r="E93" s="114"/>
      <c r="F93" s="114"/>
      <c r="G93" s="114"/>
      <c r="H93" s="114"/>
      <c r="I93" s="114"/>
      <c r="J93" s="115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hidden="1" outlineLevel="1" x14ac:dyDescent="0.4">
      <c r="A94" s="112">
        <v>3971</v>
      </c>
      <c r="B94" s="112"/>
      <c r="C94" s="113" t="s">
        <v>153</v>
      </c>
      <c r="D94" s="114"/>
      <c r="E94" s="114"/>
      <c r="F94" s="114"/>
      <c r="G94" s="114"/>
      <c r="H94" s="114"/>
      <c r="I94" s="114"/>
      <c r="J94" s="115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hidden="1" outlineLevel="1" x14ac:dyDescent="0.4">
      <c r="A95" s="112">
        <v>3972</v>
      </c>
      <c r="B95" s="112"/>
      <c r="C95" s="113" t="s">
        <v>154</v>
      </c>
      <c r="D95" s="114"/>
      <c r="E95" s="114"/>
      <c r="F95" s="114"/>
      <c r="G95" s="114"/>
      <c r="H95" s="114"/>
      <c r="I95" s="114"/>
      <c r="J95" s="115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hidden="1" outlineLevel="1" x14ac:dyDescent="0.4">
      <c r="A96" s="112">
        <v>3973</v>
      </c>
      <c r="B96" s="112"/>
      <c r="C96" s="113" t="s">
        <v>155</v>
      </c>
      <c r="D96" s="114"/>
      <c r="E96" s="114"/>
      <c r="F96" s="114"/>
      <c r="G96" s="114"/>
      <c r="H96" s="114"/>
      <c r="I96" s="114"/>
      <c r="J96" s="115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hidden="1" outlineLevel="1" x14ac:dyDescent="0.4">
      <c r="A97" s="112">
        <v>3974</v>
      </c>
      <c r="B97" s="112"/>
      <c r="C97" s="113" t="s">
        <v>156</v>
      </c>
      <c r="D97" s="114"/>
      <c r="E97" s="114"/>
      <c r="F97" s="114"/>
      <c r="G97" s="114"/>
      <c r="H97" s="114"/>
      <c r="I97" s="114"/>
      <c r="J97" s="115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hidden="1" outlineLevel="1" x14ac:dyDescent="0.4">
      <c r="A98" s="112">
        <v>3975</v>
      </c>
      <c r="B98" s="112"/>
      <c r="C98" s="113" t="s">
        <v>157</v>
      </c>
      <c r="D98" s="114"/>
      <c r="E98" s="114"/>
      <c r="F98" s="114"/>
      <c r="G98" s="114"/>
      <c r="H98" s="114"/>
      <c r="I98" s="114"/>
      <c r="J98" s="115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hidden="1" outlineLevel="1" x14ac:dyDescent="0.4">
      <c r="A99" s="112">
        <v>3976</v>
      </c>
      <c r="B99" s="112"/>
      <c r="C99" s="113" t="s">
        <v>158</v>
      </c>
      <c r="D99" s="114"/>
      <c r="E99" s="114"/>
      <c r="F99" s="114"/>
      <c r="G99" s="114"/>
      <c r="H99" s="114"/>
      <c r="I99" s="114"/>
      <c r="J99" s="115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hidden="1" outlineLevel="1" x14ac:dyDescent="0.4">
      <c r="A100" s="112">
        <v>3977</v>
      </c>
      <c r="B100" s="112"/>
      <c r="C100" s="113" t="s">
        <v>159</v>
      </c>
      <c r="D100" s="114"/>
      <c r="E100" s="114"/>
      <c r="F100" s="114"/>
      <c r="G100" s="114"/>
      <c r="H100" s="114"/>
      <c r="I100" s="114"/>
      <c r="J100" s="115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hidden="1" outlineLevel="1" x14ac:dyDescent="0.4">
      <c r="A101" s="112">
        <v>3978</v>
      </c>
      <c r="B101" s="112"/>
      <c r="C101" s="113" t="s">
        <v>160</v>
      </c>
      <c r="D101" s="114"/>
      <c r="E101" s="114"/>
      <c r="F101" s="114"/>
      <c r="G101" s="114"/>
      <c r="H101" s="114"/>
      <c r="I101" s="114"/>
      <c r="J101" s="115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hidden="1" outlineLevel="1" x14ac:dyDescent="0.4">
      <c r="A102" s="112">
        <v>3979</v>
      </c>
      <c r="B102" s="112"/>
      <c r="C102" s="113" t="s">
        <v>161</v>
      </c>
      <c r="D102" s="114"/>
      <c r="E102" s="114"/>
      <c r="F102" s="114"/>
      <c r="G102" s="114"/>
      <c r="H102" s="114"/>
      <c r="I102" s="114"/>
      <c r="J102" s="115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hidden="1" outlineLevel="1" x14ac:dyDescent="0.4">
      <c r="A103" s="112">
        <v>3980</v>
      </c>
      <c r="B103" s="112"/>
      <c r="C103" s="113" t="s">
        <v>162</v>
      </c>
      <c r="D103" s="114"/>
      <c r="E103" s="114"/>
      <c r="F103" s="114"/>
      <c r="G103" s="114"/>
      <c r="H103" s="114"/>
      <c r="I103" s="114"/>
      <c r="J103" s="115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hidden="1" outlineLevel="1" x14ac:dyDescent="0.4">
      <c r="A104" s="112">
        <v>3981</v>
      </c>
      <c r="B104" s="112"/>
      <c r="C104" s="113" t="s">
        <v>163</v>
      </c>
      <c r="D104" s="114"/>
      <c r="E104" s="114"/>
      <c r="F104" s="114"/>
      <c r="G104" s="114"/>
      <c r="H104" s="114"/>
      <c r="I104" s="114"/>
      <c r="J104" s="115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hidden="1" outlineLevel="1" x14ac:dyDescent="0.4">
      <c r="A105" s="112">
        <v>3982</v>
      </c>
      <c r="B105" s="112"/>
      <c r="C105" s="113" t="s">
        <v>164</v>
      </c>
      <c r="D105" s="114"/>
      <c r="E105" s="114"/>
      <c r="F105" s="114"/>
      <c r="G105" s="114"/>
      <c r="H105" s="114"/>
      <c r="I105" s="114"/>
      <c r="J105" s="115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hidden="1" outlineLevel="1" x14ac:dyDescent="0.4">
      <c r="A106" s="112">
        <v>3983</v>
      </c>
      <c r="B106" s="112"/>
      <c r="C106" s="113" t="s">
        <v>165</v>
      </c>
      <c r="D106" s="114"/>
      <c r="E106" s="114"/>
      <c r="F106" s="114"/>
      <c r="G106" s="114"/>
      <c r="H106" s="114"/>
      <c r="I106" s="114"/>
      <c r="J106" s="115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hidden="1" outlineLevel="1" x14ac:dyDescent="0.4">
      <c r="A107" s="112">
        <v>3984</v>
      </c>
      <c r="B107" s="112"/>
      <c r="C107" s="113" t="s">
        <v>166</v>
      </c>
      <c r="D107" s="114"/>
      <c r="E107" s="114"/>
      <c r="F107" s="114"/>
      <c r="G107" s="114"/>
      <c r="H107" s="114"/>
      <c r="I107" s="114"/>
      <c r="J107" s="115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hidden="1" outlineLevel="1" x14ac:dyDescent="0.4">
      <c r="A108" s="112">
        <v>3985</v>
      </c>
      <c r="B108" s="112"/>
      <c r="C108" s="113" t="s">
        <v>167</v>
      </c>
      <c r="D108" s="114"/>
      <c r="E108" s="114"/>
      <c r="F108" s="114"/>
      <c r="G108" s="114"/>
      <c r="H108" s="114"/>
      <c r="I108" s="114"/>
      <c r="J108" s="115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hidden="1" outlineLevel="1" x14ac:dyDescent="0.4">
      <c r="A109" s="112">
        <v>3986</v>
      </c>
      <c r="B109" s="112"/>
      <c r="C109" s="113" t="s">
        <v>168</v>
      </c>
      <c r="D109" s="114"/>
      <c r="E109" s="114"/>
      <c r="F109" s="114"/>
      <c r="G109" s="114"/>
      <c r="H109" s="114"/>
      <c r="I109" s="114"/>
      <c r="J109" s="115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hidden="1" outlineLevel="1" x14ac:dyDescent="0.4">
      <c r="A110" s="112">
        <v>3987</v>
      </c>
      <c r="B110" s="112"/>
      <c r="C110" s="113" t="s">
        <v>169</v>
      </c>
      <c r="D110" s="114"/>
      <c r="E110" s="114"/>
      <c r="F110" s="114"/>
      <c r="G110" s="114"/>
      <c r="H110" s="114"/>
      <c r="I110" s="114"/>
      <c r="J110" s="115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hidden="1" outlineLevel="1" x14ac:dyDescent="0.4">
      <c r="A111" s="112">
        <v>3988</v>
      </c>
      <c r="B111" s="112"/>
      <c r="C111" s="113" t="s">
        <v>170</v>
      </c>
      <c r="D111" s="114"/>
      <c r="E111" s="114"/>
      <c r="F111" s="114"/>
      <c r="G111" s="114"/>
      <c r="H111" s="114"/>
      <c r="I111" s="114"/>
      <c r="J111" s="115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hidden="1" outlineLevel="1" thickBot="1" x14ac:dyDescent="0.45">
      <c r="A112" s="150">
        <v>3989</v>
      </c>
      <c r="B112" s="150"/>
      <c r="C112" s="174" t="s">
        <v>171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173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12">
        <v>5103</v>
      </c>
      <c r="B115" s="112"/>
      <c r="C115" s="113" t="s">
        <v>174</v>
      </c>
      <c r="D115" s="114"/>
      <c r="E115" s="114"/>
      <c r="F115" s="114"/>
      <c r="G115" s="114"/>
      <c r="H115" s="114"/>
      <c r="I115" s="114"/>
      <c r="J115" s="115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12">
        <v>5105</v>
      </c>
      <c r="B116" s="112"/>
      <c r="C116" s="113" t="s">
        <v>175</v>
      </c>
      <c r="D116" s="114"/>
      <c r="E116" s="114"/>
      <c r="F116" s="114"/>
      <c r="G116" s="114"/>
      <c r="H116" s="114"/>
      <c r="I116" s="114"/>
      <c r="J116" s="115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12">
        <v>5106</v>
      </c>
      <c r="B117" s="112"/>
      <c r="C117" s="113" t="s">
        <v>176</v>
      </c>
      <c r="D117" s="114"/>
      <c r="E117" s="114"/>
      <c r="F117" s="114"/>
      <c r="G117" s="114"/>
      <c r="H117" s="114"/>
      <c r="I117" s="114"/>
      <c r="J117" s="115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12">
        <v>5107</v>
      </c>
      <c r="B118" s="112"/>
      <c r="C118" s="113" t="s">
        <v>177</v>
      </c>
      <c r="D118" s="114"/>
      <c r="E118" s="114"/>
      <c r="F118" s="114"/>
      <c r="G118" s="114"/>
      <c r="H118" s="114"/>
      <c r="I118" s="114"/>
      <c r="J118" s="115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12">
        <v>5108</v>
      </c>
      <c r="B119" s="112"/>
      <c r="C119" s="113" t="s">
        <v>178</v>
      </c>
      <c r="D119" s="114"/>
      <c r="E119" s="114"/>
      <c r="F119" s="114"/>
      <c r="G119" s="114"/>
      <c r="H119" s="114"/>
      <c r="I119" s="114"/>
      <c r="J119" s="115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12">
        <v>5109</v>
      </c>
      <c r="B120" s="112"/>
      <c r="C120" s="113" t="s">
        <v>179</v>
      </c>
      <c r="D120" s="114"/>
      <c r="E120" s="114"/>
      <c r="F120" s="114"/>
      <c r="G120" s="114"/>
      <c r="H120" s="114"/>
      <c r="I120" s="114"/>
      <c r="J120" s="115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12">
        <v>5110</v>
      </c>
      <c r="B121" s="112"/>
      <c r="C121" s="113" t="s">
        <v>180</v>
      </c>
      <c r="D121" s="114"/>
      <c r="E121" s="114"/>
      <c r="F121" s="114"/>
      <c r="G121" s="114"/>
      <c r="H121" s="114"/>
      <c r="I121" s="114"/>
      <c r="J121" s="115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12">
        <v>5112</v>
      </c>
      <c r="B122" s="112"/>
      <c r="C122" s="113" t="s">
        <v>181</v>
      </c>
      <c r="D122" s="114"/>
      <c r="E122" s="114"/>
      <c r="F122" s="114"/>
      <c r="G122" s="114"/>
      <c r="H122" s="114"/>
      <c r="I122" s="114"/>
      <c r="J122" s="115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12">
        <v>5113</v>
      </c>
      <c r="B123" s="112"/>
      <c r="C123" s="113" t="s">
        <v>182</v>
      </c>
      <c r="D123" s="114"/>
      <c r="E123" s="114"/>
      <c r="F123" s="114"/>
      <c r="G123" s="114"/>
      <c r="H123" s="114"/>
      <c r="I123" s="114"/>
      <c r="J123" s="115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12">
        <v>5114</v>
      </c>
      <c r="B124" s="112"/>
      <c r="C124" s="113" t="s">
        <v>183</v>
      </c>
      <c r="D124" s="114"/>
      <c r="E124" s="114"/>
      <c r="F124" s="114"/>
      <c r="G124" s="114"/>
      <c r="H124" s="114"/>
      <c r="I124" s="114"/>
      <c r="J124" s="115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12">
        <v>5115</v>
      </c>
      <c r="B125" s="112"/>
      <c r="C125" s="113" t="s">
        <v>184</v>
      </c>
      <c r="D125" s="114"/>
      <c r="E125" s="114"/>
      <c r="F125" s="114"/>
      <c r="G125" s="114"/>
      <c r="H125" s="114"/>
      <c r="I125" s="114"/>
      <c r="J125" s="115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12">
        <v>5116</v>
      </c>
      <c r="B126" s="112"/>
      <c r="C126" s="113" t="s">
        <v>185</v>
      </c>
      <c r="D126" s="114"/>
      <c r="E126" s="114"/>
      <c r="F126" s="114"/>
      <c r="G126" s="114"/>
      <c r="H126" s="114"/>
      <c r="I126" s="114"/>
      <c r="J126" s="115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12">
        <v>5118</v>
      </c>
      <c r="B127" s="112"/>
      <c r="C127" s="113" t="s">
        <v>186</v>
      </c>
      <c r="D127" s="114"/>
      <c r="E127" s="114"/>
      <c r="F127" s="114"/>
      <c r="G127" s="114"/>
      <c r="H127" s="114"/>
      <c r="I127" s="114"/>
      <c r="J127" s="115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12">
        <v>5119</v>
      </c>
      <c r="B128" s="112"/>
      <c r="C128" s="113" t="s">
        <v>187</v>
      </c>
      <c r="D128" s="114"/>
      <c r="E128" s="114"/>
      <c r="F128" s="114"/>
      <c r="G128" s="114"/>
      <c r="H128" s="114"/>
      <c r="I128" s="114"/>
      <c r="J128" s="115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12">
        <v>5120</v>
      </c>
      <c r="B129" s="112"/>
      <c r="C129" s="113" t="s">
        <v>188</v>
      </c>
      <c r="D129" s="114"/>
      <c r="E129" s="114"/>
      <c r="F129" s="114"/>
      <c r="G129" s="114"/>
      <c r="H129" s="114"/>
      <c r="I129" s="114"/>
      <c r="J129" s="115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12">
        <v>5121</v>
      </c>
      <c r="B130" s="112"/>
      <c r="C130" s="113" t="s">
        <v>189</v>
      </c>
      <c r="D130" s="114"/>
      <c r="E130" s="114"/>
      <c r="F130" s="114"/>
      <c r="G130" s="114"/>
      <c r="H130" s="114"/>
      <c r="I130" s="114"/>
      <c r="J130" s="115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12">
        <v>5123</v>
      </c>
      <c r="B131" s="112"/>
      <c r="C131" s="113" t="s">
        <v>190</v>
      </c>
      <c r="D131" s="114"/>
      <c r="E131" s="114"/>
      <c r="F131" s="114"/>
      <c r="G131" s="114"/>
      <c r="H131" s="114"/>
      <c r="I131" s="114"/>
      <c r="J131" s="115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12">
        <v>5124</v>
      </c>
      <c r="B132" s="112"/>
      <c r="C132" s="113" t="s">
        <v>191</v>
      </c>
      <c r="D132" s="114"/>
      <c r="E132" s="114"/>
      <c r="F132" s="114"/>
      <c r="G132" s="114"/>
      <c r="H132" s="114"/>
      <c r="I132" s="114"/>
      <c r="J132" s="115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12">
        <v>5125</v>
      </c>
      <c r="B133" s="112"/>
      <c r="C133" s="113" t="s">
        <v>192</v>
      </c>
      <c r="D133" s="114"/>
      <c r="E133" s="114"/>
      <c r="F133" s="114"/>
      <c r="G133" s="114"/>
      <c r="H133" s="114"/>
      <c r="I133" s="114"/>
      <c r="J133" s="115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12">
        <v>5126</v>
      </c>
      <c r="B134" s="112"/>
      <c r="C134" s="113" t="s">
        <v>310</v>
      </c>
      <c r="D134" s="114"/>
      <c r="E134" s="114"/>
      <c r="F134" s="114"/>
      <c r="G134" s="114"/>
      <c r="H134" s="114"/>
      <c r="I134" s="114"/>
      <c r="J134" s="115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73" t="s">
        <v>193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outlineLevel="1" x14ac:dyDescent="0.4">
      <c r="A136" s="167">
        <v>6099</v>
      </c>
      <c r="B136" s="167"/>
      <c r="C136" s="168" t="s">
        <v>194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outlineLevel="1" x14ac:dyDescent="0.4">
      <c r="A137" s="112">
        <v>6171</v>
      </c>
      <c r="B137" s="112"/>
      <c r="C137" s="113" t="s">
        <v>195</v>
      </c>
      <c r="D137" s="114"/>
      <c r="E137" s="114"/>
      <c r="F137" s="114"/>
      <c r="G137" s="114"/>
      <c r="H137" s="114"/>
      <c r="I137" s="114"/>
      <c r="J137" s="115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outlineLevel="1" x14ac:dyDescent="0.4">
      <c r="A138" s="112">
        <v>6172</v>
      </c>
      <c r="B138" s="112"/>
      <c r="C138" s="113" t="s">
        <v>196</v>
      </c>
      <c r="D138" s="114"/>
      <c r="E138" s="114"/>
      <c r="F138" s="114"/>
      <c r="G138" s="114"/>
      <c r="H138" s="114"/>
      <c r="I138" s="114"/>
      <c r="J138" s="115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outlineLevel="1" x14ac:dyDescent="0.4">
      <c r="A139" s="112">
        <v>6173</v>
      </c>
      <c r="B139" s="112"/>
      <c r="C139" s="113" t="s">
        <v>197</v>
      </c>
      <c r="D139" s="114"/>
      <c r="E139" s="114"/>
      <c r="F139" s="114"/>
      <c r="G139" s="114"/>
      <c r="H139" s="114"/>
      <c r="I139" s="114"/>
      <c r="J139" s="115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outlineLevel="1" x14ac:dyDescent="0.4">
      <c r="A140" s="112">
        <v>6174</v>
      </c>
      <c r="B140" s="112"/>
      <c r="C140" s="113" t="s">
        <v>198</v>
      </c>
      <c r="D140" s="114"/>
      <c r="E140" s="114"/>
      <c r="F140" s="114"/>
      <c r="G140" s="114"/>
      <c r="H140" s="114"/>
      <c r="I140" s="114"/>
      <c r="J140" s="115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outlineLevel="1" x14ac:dyDescent="0.4">
      <c r="A141" s="112">
        <v>6175</v>
      </c>
      <c r="B141" s="112"/>
      <c r="C141" s="113" t="s">
        <v>199</v>
      </c>
      <c r="D141" s="114"/>
      <c r="E141" s="114"/>
      <c r="F141" s="114"/>
      <c r="G141" s="114"/>
      <c r="H141" s="114"/>
      <c r="I141" s="114"/>
      <c r="J141" s="115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outlineLevel="1" x14ac:dyDescent="0.4">
      <c r="A142" s="112">
        <v>6176</v>
      </c>
      <c r="B142" s="112"/>
      <c r="C142" s="113" t="s">
        <v>200</v>
      </c>
      <c r="D142" s="114"/>
      <c r="E142" s="114"/>
      <c r="F142" s="114"/>
      <c r="G142" s="114"/>
      <c r="H142" s="114"/>
      <c r="I142" s="114"/>
      <c r="J142" s="115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outlineLevel="1" x14ac:dyDescent="0.4">
      <c r="A143" s="112">
        <v>6501</v>
      </c>
      <c r="B143" s="112"/>
      <c r="C143" s="113" t="s">
        <v>201</v>
      </c>
      <c r="D143" s="114"/>
      <c r="E143" s="114"/>
      <c r="F143" s="114"/>
      <c r="G143" s="114"/>
      <c r="H143" s="114"/>
      <c r="I143" s="114"/>
      <c r="J143" s="115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outlineLevel="1" x14ac:dyDescent="0.4">
      <c r="A144" s="112">
        <v>6502</v>
      </c>
      <c r="B144" s="112"/>
      <c r="C144" s="113" t="s">
        <v>202</v>
      </c>
      <c r="D144" s="114"/>
      <c r="E144" s="114"/>
      <c r="F144" s="114"/>
      <c r="G144" s="114"/>
      <c r="H144" s="114"/>
      <c r="I144" s="114"/>
      <c r="J144" s="115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outlineLevel="1" x14ac:dyDescent="0.4">
      <c r="A145" s="112">
        <v>6503</v>
      </c>
      <c r="B145" s="112"/>
      <c r="C145" s="113" t="s">
        <v>203</v>
      </c>
      <c r="D145" s="114"/>
      <c r="E145" s="114"/>
      <c r="F145" s="114"/>
      <c r="G145" s="114"/>
      <c r="H145" s="114"/>
      <c r="I145" s="114"/>
      <c r="J145" s="115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outlineLevel="1" x14ac:dyDescent="0.4">
      <c r="A146" s="112">
        <v>6504</v>
      </c>
      <c r="B146" s="112"/>
      <c r="C146" s="113" t="s">
        <v>204</v>
      </c>
      <c r="D146" s="114"/>
      <c r="E146" s="114"/>
      <c r="F146" s="114"/>
      <c r="G146" s="114"/>
      <c r="H146" s="114"/>
      <c r="I146" s="114"/>
      <c r="J146" s="115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outlineLevel="1" x14ac:dyDescent="0.4">
      <c r="A147" s="112">
        <v>6505</v>
      </c>
      <c r="B147" s="112"/>
      <c r="C147" s="113" t="s">
        <v>205</v>
      </c>
      <c r="D147" s="114"/>
      <c r="E147" s="114"/>
      <c r="F147" s="114"/>
      <c r="G147" s="114"/>
      <c r="H147" s="114"/>
      <c r="I147" s="114"/>
      <c r="J147" s="115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outlineLevel="1" x14ac:dyDescent="0.4">
      <c r="A148" s="112">
        <v>6506</v>
      </c>
      <c r="B148" s="112"/>
      <c r="C148" s="113" t="s">
        <v>206</v>
      </c>
      <c r="D148" s="114"/>
      <c r="E148" s="114"/>
      <c r="F148" s="114"/>
      <c r="G148" s="114"/>
      <c r="H148" s="114"/>
      <c r="I148" s="114"/>
      <c r="J148" s="115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outlineLevel="1" x14ac:dyDescent="0.4">
      <c r="A149" s="112">
        <v>6507</v>
      </c>
      <c r="B149" s="112"/>
      <c r="C149" s="113" t="s">
        <v>207</v>
      </c>
      <c r="D149" s="114"/>
      <c r="E149" s="114"/>
      <c r="F149" s="114"/>
      <c r="G149" s="114"/>
      <c r="H149" s="114"/>
      <c r="I149" s="114"/>
      <c r="J149" s="115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outlineLevel="1" x14ac:dyDescent="0.4">
      <c r="A150" s="112">
        <v>6509</v>
      </c>
      <c r="B150" s="112"/>
      <c r="C150" s="113" t="s">
        <v>208</v>
      </c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outlineLevel="1" x14ac:dyDescent="0.4">
      <c r="A151" s="112">
        <v>6574</v>
      </c>
      <c r="B151" s="112"/>
      <c r="C151" s="113" t="s">
        <v>209</v>
      </c>
      <c r="D151" s="114"/>
      <c r="E151" s="114"/>
      <c r="F151" s="114"/>
      <c r="G151" s="114"/>
      <c r="H151" s="114"/>
      <c r="I151" s="114"/>
      <c r="J151" s="115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outlineLevel="1" x14ac:dyDescent="0.4">
      <c r="A152" s="112">
        <v>6575</v>
      </c>
      <c r="B152" s="112"/>
      <c r="C152" s="113" t="s">
        <v>210</v>
      </c>
      <c r="D152" s="114"/>
      <c r="E152" s="114"/>
      <c r="F152" s="114"/>
      <c r="G152" s="114"/>
      <c r="H152" s="114"/>
      <c r="I152" s="114"/>
      <c r="J152" s="115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outlineLevel="1" x14ac:dyDescent="0.4">
      <c r="A153" s="112">
        <v>6576</v>
      </c>
      <c r="B153" s="112"/>
      <c r="C153" s="113" t="s">
        <v>211</v>
      </c>
      <c r="D153" s="114"/>
      <c r="E153" s="114"/>
      <c r="F153" s="114"/>
      <c r="G153" s="114"/>
      <c r="H153" s="114"/>
      <c r="I153" s="114"/>
      <c r="J153" s="115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outlineLevel="1" x14ac:dyDescent="0.4">
      <c r="A154" s="112">
        <v>6577</v>
      </c>
      <c r="B154" s="112"/>
      <c r="C154" s="113" t="s">
        <v>212</v>
      </c>
      <c r="D154" s="114"/>
      <c r="E154" s="114"/>
      <c r="F154" s="114"/>
      <c r="G154" s="114"/>
      <c r="H154" s="114"/>
      <c r="I154" s="114"/>
      <c r="J154" s="115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outlineLevel="1" x14ac:dyDescent="0.4">
      <c r="A155" s="112">
        <v>6578</v>
      </c>
      <c r="B155" s="112"/>
      <c r="C155" s="113" t="s">
        <v>213</v>
      </c>
      <c r="D155" s="114"/>
      <c r="E155" s="114"/>
      <c r="F155" s="114"/>
      <c r="G155" s="114"/>
      <c r="H155" s="114"/>
      <c r="I155" s="114"/>
      <c r="J155" s="115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outlineLevel="1" x14ac:dyDescent="0.4">
      <c r="A156" s="112">
        <v>6580</v>
      </c>
      <c r="B156" s="112"/>
      <c r="C156" s="113" t="s">
        <v>214</v>
      </c>
      <c r="D156" s="114"/>
      <c r="E156" s="114"/>
      <c r="F156" s="114"/>
      <c r="G156" s="114"/>
      <c r="H156" s="114"/>
      <c r="I156" s="114"/>
      <c r="J156" s="115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outlineLevel="1" x14ac:dyDescent="0.4">
      <c r="A157" s="112">
        <v>6603</v>
      </c>
      <c r="B157" s="112"/>
      <c r="C157" s="113" t="s">
        <v>215</v>
      </c>
      <c r="D157" s="114"/>
      <c r="E157" s="114"/>
      <c r="F157" s="114"/>
      <c r="G157" s="114"/>
      <c r="H157" s="114"/>
      <c r="I157" s="114"/>
      <c r="J157" s="115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outlineLevel="1" x14ac:dyDescent="0.4">
      <c r="A158" s="112">
        <v>6611</v>
      </c>
      <c r="B158" s="112"/>
      <c r="C158" s="113" t="s">
        <v>216</v>
      </c>
      <c r="D158" s="114"/>
      <c r="E158" s="114"/>
      <c r="F158" s="114"/>
      <c r="G158" s="114"/>
      <c r="H158" s="114"/>
      <c r="I158" s="114"/>
      <c r="J158" s="115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outlineLevel="1" x14ac:dyDescent="0.4">
      <c r="A159" s="112">
        <v>6613</v>
      </c>
      <c r="B159" s="112"/>
      <c r="C159" s="113" t="s">
        <v>217</v>
      </c>
      <c r="D159" s="114"/>
      <c r="E159" s="114"/>
      <c r="F159" s="114"/>
      <c r="G159" s="114"/>
      <c r="H159" s="114"/>
      <c r="I159" s="114"/>
      <c r="J159" s="115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outlineLevel="1" x14ac:dyDescent="0.4">
      <c r="A160" s="112">
        <v>6614</v>
      </c>
      <c r="B160" s="112"/>
      <c r="C160" s="113" t="s">
        <v>218</v>
      </c>
      <c r="D160" s="114"/>
      <c r="E160" s="114"/>
      <c r="F160" s="114"/>
      <c r="G160" s="114"/>
      <c r="H160" s="114"/>
      <c r="I160" s="114"/>
      <c r="J160" s="115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outlineLevel="1" x14ac:dyDescent="0.4">
      <c r="A161" s="112">
        <v>6615</v>
      </c>
      <c r="B161" s="112"/>
      <c r="C161" s="113" t="s">
        <v>219</v>
      </c>
      <c r="D161" s="114"/>
      <c r="E161" s="114"/>
      <c r="F161" s="114"/>
      <c r="G161" s="114"/>
      <c r="H161" s="114"/>
      <c r="I161" s="114"/>
      <c r="J161" s="115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outlineLevel="1" x14ac:dyDescent="0.4">
      <c r="A162" s="112">
        <v>6617</v>
      </c>
      <c r="B162" s="112"/>
      <c r="C162" s="113" t="s">
        <v>220</v>
      </c>
      <c r="D162" s="114"/>
      <c r="E162" s="114"/>
      <c r="F162" s="114"/>
      <c r="G162" s="114"/>
      <c r="H162" s="114"/>
      <c r="I162" s="114"/>
      <c r="J162" s="115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outlineLevel="1" x14ac:dyDescent="0.4">
      <c r="A163" s="112">
        <v>6622</v>
      </c>
      <c r="B163" s="112"/>
      <c r="C163" s="113" t="s">
        <v>221</v>
      </c>
      <c r="D163" s="114"/>
      <c r="E163" s="114"/>
      <c r="F163" s="114"/>
      <c r="G163" s="114"/>
      <c r="H163" s="114"/>
      <c r="I163" s="114"/>
      <c r="J163" s="115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outlineLevel="1" x14ac:dyDescent="0.4">
      <c r="A164" s="112">
        <v>6631</v>
      </c>
      <c r="B164" s="112"/>
      <c r="C164" s="113" t="s">
        <v>222</v>
      </c>
      <c r="D164" s="114"/>
      <c r="E164" s="114"/>
      <c r="F164" s="114"/>
      <c r="G164" s="114"/>
      <c r="H164" s="114"/>
      <c r="I164" s="114"/>
      <c r="J164" s="115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outlineLevel="1" x14ac:dyDescent="0.4">
      <c r="A165" s="112">
        <v>6632</v>
      </c>
      <c r="B165" s="112"/>
      <c r="C165" s="113" t="s">
        <v>223</v>
      </c>
      <c r="D165" s="114"/>
      <c r="E165" s="114"/>
      <c r="F165" s="114"/>
      <c r="G165" s="114"/>
      <c r="H165" s="114"/>
      <c r="I165" s="114"/>
      <c r="J165" s="115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outlineLevel="1" x14ac:dyDescent="0.4">
      <c r="A166" s="112">
        <v>6633</v>
      </c>
      <c r="B166" s="112"/>
      <c r="C166" s="113" t="s">
        <v>224</v>
      </c>
      <c r="D166" s="114"/>
      <c r="E166" s="114"/>
      <c r="F166" s="114"/>
      <c r="G166" s="114"/>
      <c r="H166" s="114"/>
      <c r="I166" s="114"/>
      <c r="J166" s="115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outlineLevel="1" x14ac:dyDescent="0.4">
      <c r="A167" s="112">
        <v>6634</v>
      </c>
      <c r="B167" s="112"/>
      <c r="C167" s="113" t="s">
        <v>225</v>
      </c>
      <c r="D167" s="114"/>
      <c r="E167" s="114"/>
      <c r="F167" s="114"/>
      <c r="G167" s="114"/>
      <c r="H167" s="114"/>
      <c r="I167" s="114"/>
      <c r="J167" s="115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outlineLevel="1" x14ac:dyDescent="0.4">
      <c r="A168" s="112">
        <v>6637</v>
      </c>
      <c r="B168" s="112"/>
      <c r="C168" s="113" t="s">
        <v>226</v>
      </c>
      <c r="D168" s="114"/>
      <c r="E168" s="114"/>
      <c r="F168" s="114"/>
      <c r="G168" s="114"/>
      <c r="H168" s="114"/>
      <c r="I168" s="114"/>
      <c r="J168" s="115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outlineLevel="1" x14ac:dyDescent="0.4">
      <c r="A169" s="112">
        <v>6771</v>
      </c>
      <c r="B169" s="112"/>
      <c r="C169" s="113" t="s">
        <v>227</v>
      </c>
      <c r="D169" s="114"/>
      <c r="E169" s="114"/>
      <c r="F169" s="114"/>
      <c r="G169" s="114"/>
      <c r="H169" s="114"/>
      <c r="I169" s="114"/>
      <c r="J169" s="115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outlineLevel="1" x14ac:dyDescent="0.4">
      <c r="A170" s="112">
        <v>6772</v>
      </c>
      <c r="B170" s="112"/>
      <c r="C170" s="113" t="s">
        <v>228</v>
      </c>
      <c r="D170" s="114"/>
      <c r="E170" s="114"/>
      <c r="F170" s="114"/>
      <c r="G170" s="114"/>
      <c r="H170" s="114"/>
      <c r="I170" s="114"/>
      <c r="J170" s="115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outlineLevel="1" x14ac:dyDescent="0.4">
      <c r="A171" s="112">
        <v>6774</v>
      </c>
      <c r="B171" s="112"/>
      <c r="C171" s="113" t="s">
        <v>229</v>
      </c>
      <c r="D171" s="114"/>
      <c r="E171" s="114"/>
      <c r="F171" s="114"/>
      <c r="G171" s="114"/>
      <c r="H171" s="114"/>
      <c r="I171" s="114"/>
      <c r="J171" s="115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outlineLevel="1" x14ac:dyDescent="0.4">
      <c r="A172" s="112">
        <v>6775</v>
      </c>
      <c r="B172" s="112"/>
      <c r="C172" s="113" t="s">
        <v>230</v>
      </c>
      <c r="D172" s="114"/>
      <c r="E172" s="114"/>
      <c r="F172" s="114"/>
      <c r="G172" s="114"/>
      <c r="H172" s="114"/>
      <c r="I172" s="114"/>
      <c r="J172" s="115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outlineLevel="1" x14ac:dyDescent="0.4">
      <c r="A173" s="112">
        <v>6776</v>
      </c>
      <c r="B173" s="112"/>
      <c r="C173" s="113" t="s">
        <v>231</v>
      </c>
      <c r="D173" s="114"/>
      <c r="E173" s="114"/>
      <c r="F173" s="114"/>
      <c r="G173" s="114"/>
      <c r="H173" s="114"/>
      <c r="I173" s="114"/>
      <c r="J173" s="115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outlineLevel="1" x14ac:dyDescent="0.4">
      <c r="A174" s="112">
        <v>6777</v>
      </c>
      <c r="B174" s="112"/>
      <c r="C174" s="113" t="s">
        <v>232</v>
      </c>
      <c r="D174" s="114"/>
      <c r="E174" s="114"/>
      <c r="F174" s="114"/>
      <c r="G174" s="114"/>
      <c r="H174" s="114"/>
      <c r="I174" s="114"/>
      <c r="J174" s="115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outlineLevel="1" x14ac:dyDescent="0.4">
      <c r="A175" s="112">
        <v>6778</v>
      </c>
      <c r="B175" s="112"/>
      <c r="C175" s="113" t="s">
        <v>233</v>
      </c>
      <c r="D175" s="114"/>
      <c r="E175" s="114"/>
      <c r="F175" s="114"/>
      <c r="G175" s="114"/>
      <c r="H175" s="114"/>
      <c r="I175" s="114"/>
      <c r="J175" s="115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outlineLevel="1" x14ac:dyDescent="0.4">
      <c r="A176" s="112">
        <v>6780</v>
      </c>
      <c r="B176" s="112"/>
      <c r="C176" s="113" t="s">
        <v>234</v>
      </c>
      <c r="D176" s="114"/>
      <c r="E176" s="114"/>
      <c r="F176" s="114"/>
      <c r="G176" s="114"/>
      <c r="H176" s="114"/>
      <c r="I176" s="114"/>
      <c r="J176" s="115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outlineLevel="1" x14ac:dyDescent="0.4">
      <c r="A177" s="112">
        <v>6781</v>
      </c>
      <c r="B177" s="112"/>
      <c r="C177" s="113" t="s">
        <v>235</v>
      </c>
      <c r="D177" s="114"/>
      <c r="E177" s="114"/>
      <c r="F177" s="114"/>
      <c r="G177" s="114"/>
      <c r="H177" s="114"/>
      <c r="I177" s="114"/>
      <c r="J177" s="115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outlineLevel="1" x14ac:dyDescent="0.4">
      <c r="A178" s="112">
        <v>6782</v>
      </c>
      <c r="B178" s="112"/>
      <c r="C178" s="113" t="s">
        <v>236</v>
      </c>
      <c r="D178" s="114"/>
      <c r="E178" s="114"/>
      <c r="F178" s="114"/>
      <c r="G178" s="114"/>
      <c r="H178" s="114"/>
      <c r="I178" s="114"/>
      <c r="J178" s="115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outlineLevel="1" x14ac:dyDescent="0.4">
      <c r="A179" s="112">
        <v>6783</v>
      </c>
      <c r="B179" s="112"/>
      <c r="C179" s="113" t="s">
        <v>237</v>
      </c>
      <c r="D179" s="114"/>
      <c r="E179" s="114"/>
      <c r="F179" s="114"/>
      <c r="G179" s="114"/>
      <c r="H179" s="114"/>
      <c r="I179" s="114"/>
      <c r="J179" s="115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outlineLevel="1" x14ac:dyDescent="0.4">
      <c r="A180" s="112">
        <v>6887</v>
      </c>
      <c r="B180" s="112"/>
      <c r="C180" s="113" t="s">
        <v>238</v>
      </c>
      <c r="D180" s="114"/>
      <c r="E180" s="114"/>
      <c r="F180" s="114"/>
      <c r="G180" s="114"/>
      <c r="H180" s="114"/>
      <c r="I180" s="114"/>
      <c r="J180" s="115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outlineLevel="1" x14ac:dyDescent="0.4">
      <c r="A181" s="112">
        <v>6889</v>
      </c>
      <c r="B181" s="112"/>
      <c r="C181" s="113" t="s">
        <v>239</v>
      </c>
      <c r="D181" s="114"/>
      <c r="E181" s="114"/>
      <c r="F181" s="114"/>
      <c r="G181" s="114"/>
      <c r="H181" s="114"/>
      <c r="I181" s="114"/>
      <c r="J181" s="115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outlineLevel="1" x14ac:dyDescent="0.4">
      <c r="A182" s="112">
        <v>6890</v>
      </c>
      <c r="B182" s="112"/>
      <c r="C182" s="113" t="s">
        <v>240</v>
      </c>
      <c r="D182" s="114"/>
      <c r="E182" s="114"/>
      <c r="F182" s="114"/>
      <c r="G182" s="114"/>
      <c r="H182" s="114"/>
      <c r="I182" s="114"/>
      <c r="J182" s="115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outlineLevel="1" thickBot="1" x14ac:dyDescent="0.45">
      <c r="A183" s="112">
        <v>6891</v>
      </c>
      <c r="B183" s="112"/>
      <c r="C183" s="113" t="s">
        <v>241</v>
      </c>
      <c r="D183" s="114"/>
      <c r="E183" s="114"/>
      <c r="F183" s="114"/>
      <c r="G183" s="114"/>
      <c r="H183" s="114"/>
      <c r="I183" s="114"/>
      <c r="J183" s="115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thickBot="1" x14ac:dyDescent="0.45">
      <c r="A184" s="173" t="s">
        <v>242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12">
        <v>9172</v>
      </c>
      <c r="B185" s="112"/>
      <c r="C185" s="113" t="s">
        <v>243</v>
      </c>
      <c r="D185" s="114"/>
      <c r="E185" s="114"/>
      <c r="F185" s="114"/>
      <c r="G185" s="114"/>
      <c r="H185" s="114"/>
      <c r="I185" s="114"/>
      <c r="J185" s="115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12">
        <v>9173</v>
      </c>
      <c r="B186" s="112"/>
      <c r="C186" s="113" t="s">
        <v>244</v>
      </c>
      <c r="D186" s="114"/>
      <c r="E186" s="114"/>
      <c r="F186" s="114"/>
      <c r="G186" s="114"/>
      <c r="H186" s="114"/>
      <c r="I186" s="114"/>
      <c r="J186" s="115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12">
        <v>9174</v>
      </c>
      <c r="B187" s="112"/>
      <c r="C187" s="113" t="s">
        <v>245</v>
      </c>
      <c r="D187" s="114"/>
      <c r="E187" s="114"/>
      <c r="F187" s="114"/>
      <c r="G187" s="114"/>
      <c r="H187" s="114"/>
      <c r="I187" s="114"/>
      <c r="J187" s="115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12">
        <v>9175</v>
      </c>
      <c r="B188" s="112"/>
      <c r="C188" s="113" t="s">
        <v>246</v>
      </c>
      <c r="D188" s="114"/>
      <c r="E188" s="114"/>
      <c r="F188" s="114"/>
      <c r="G188" s="114"/>
      <c r="H188" s="114"/>
      <c r="I188" s="114"/>
      <c r="J188" s="115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12">
        <v>9176</v>
      </c>
      <c r="B189" s="112"/>
      <c r="C189" s="113" t="s">
        <v>247</v>
      </c>
      <c r="D189" s="114"/>
      <c r="E189" s="114"/>
      <c r="F189" s="114"/>
      <c r="G189" s="114"/>
      <c r="H189" s="114"/>
      <c r="I189" s="114"/>
      <c r="J189" s="115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12">
        <v>9177</v>
      </c>
      <c r="B190" s="112"/>
      <c r="C190" s="113" t="s">
        <v>248</v>
      </c>
      <c r="D190" s="114"/>
      <c r="E190" s="114"/>
      <c r="F190" s="114"/>
      <c r="G190" s="114"/>
      <c r="H190" s="114"/>
      <c r="I190" s="114"/>
      <c r="J190" s="115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12">
        <v>9178</v>
      </c>
      <c r="B191" s="112"/>
      <c r="C191" s="113" t="s">
        <v>249</v>
      </c>
      <c r="D191" s="114"/>
      <c r="E191" s="114"/>
      <c r="F191" s="114"/>
      <c r="G191" s="114"/>
      <c r="H191" s="114"/>
      <c r="I191" s="114"/>
      <c r="J191" s="115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12">
        <v>9181</v>
      </c>
      <c r="B192" s="112"/>
      <c r="C192" s="113" t="s">
        <v>250</v>
      </c>
      <c r="D192" s="114"/>
      <c r="E192" s="114"/>
      <c r="F192" s="114"/>
      <c r="G192" s="114"/>
      <c r="H192" s="114"/>
      <c r="I192" s="114"/>
      <c r="J192" s="115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12">
        <v>9182</v>
      </c>
      <c r="B193" s="112"/>
      <c r="C193" s="113" t="s">
        <v>251</v>
      </c>
      <c r="D193" s="114"/>
      <c r="E193" s="114"/>
      <c r="F193" s="114"/>
      <c r="G193" s="114"/>
      <c r="H193" s="114"/>
      <c r="I193" s="114"/>
      <c r="J193" s="115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12">
        <v>9183</v>
      </c>
      <c r="B194" s="112"/>
      <c r="C194" s="113" t="s">
        <v>252</v>
      </c>
      <c r="D194" s="114"/>
      <c r="E194" s="114"/>
      <c r="F194" s="114"/>
      <c r="G194" s="114"/>
      <c r="H194" s="114"/>
      <c r="I194" s="114"/>
      <c r="J194" s="115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12">
        <v>9184</v>
      </c>
      <c r="B195" s="112"/>
      <c r="C195" s="113" t="s">
        <v>253</v>
      </c>
      <c r="D195" s="114"/>
      <c r="E195" s="114"/>
      <c r="F195" s="114"/>
      <c r="G195" s="114"/>
      <c r="H195" s="114"/>
      <c r="I195" s="114"/>
      <c r="J195" s="115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12">
        <v>9185</v>
      </c>
      <c r="B196" s="112"/>
      <c r="C196" s="113" t="s">
        <v>254</v>
      </c>
      <c r="D196" s="114"/>
      <c r="E196" s="114"/>
      <c r="F196" s="114"/>
      <c r="G196" s="114"/>
      <c r="H196" s="114"/>
      <c r="I196" s="114"/>
      <c r="J196" s="115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12">
        <v>9186</v>
      </c>
      <c r="B197" s="112"/>
      <c r="C197" s="113" t="s">
        <v>255</v>
      </c>
      <c r="D197" s="114"/>
      <c r="E197" s="114"/>
      <c r="F197" s="114"/>
      <c r="G197" s="114"/>
      <c r="H197" s="114"/>
      <c r="I197" s="114"/>
      <c r="J197" s="115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12">
        <v>9187</v>
      </c>
      <c r="B198" s="112"/>
      <c r="C198" s="113" t="s">
        <v>256</v>
      </c>
      <c r="D198" s="114"/>
      <c r="E198" s="114"/>
      <c r="F198" s="114"/>
      <c r="G198" s="114"/>
      <c r="H198" s="114"/>
      <c r="I198" s="114"/>
      <c r="J198" s="115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12">
        <v>9188</v>
      </c>
      <c r="B199" s="112"/>
      <c r="C199" s="113" t="s">
        <v>257</v>
      </c>
      <c r="D199" s="114"/>
      <c r="E199" s="114"/>
      <c r="F199" s="114"/>
      <c r="G199" s="114"/>
      <c r="H199" s="114"/>
      <c r="I199" s="114"/>
      <c r="J199" s="115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12">
        <v>9189</v>
      </c>
      <c r="B200" s="112"/>
      <c r="C200" s="113" t="s">
        <v>258</v>
      </c>
      <c r="D200" s="114"/>
      <c r="E200" s="114"/>
      <c r="F200" s="114"/>
      <c r="G200" s="114"/>
      <c r="H200" s="114"/>
      <c r="I200" s="114"/>
      <c r="J200" s="115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12">
        <v>9190</v>
      </c>
      <c r="B201" s="112"/>
      <c r="C201" s="113" t="s">
        <v>259</v>
      </c>
      <c r="D201" s="114"/>
      <c r="E201" s="114"/>
      <c r="F201" s="114"/>
      <c r="G201" s="114"/>
      <c r="H201" s="114"/>
      <c r="I201" s="114"/>
      <c r="J201" s="115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12">
        <v>9191</v>
      </c>
      <c r="B202" s="112"/>
      <c r="C202" s="113" t="s">
        <v>260</v>
      </c>
      <c r="D202" s="114"/>
      <c r="E202" s="114"/>
      <c r="F202" s="114"/>
      <c r="G202" s="114"/>
      <c r="H202" s="114"/>
      <c r="I202" s="114"/>
      <c r="J202" s="115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12">
        <v>9193</v>
      </c>
      <c r="B203" s="112"/>
      <c r="C203" s="113" t="s">
        <v>261</v>
      </c>
      <c r="D203" s="114"/>
      <c r="E203" s="114"/>
      <c r="F203" s="114"/>
      <c r="G203" s="114"/>
      <c r="H203" s="114"/>
      <c r="I203" s="114"/>
      <c r="J203" s="115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12">
        <v>9195</v>
      </c>
      <c r="B204" s="112"/>
      <c r="C204" s="113" t="s">
        <v>262</v>
      </c>
      <c r="D204" s="114"/>
      <c r="E204" s="114"/>
      <c r="F204" s="114"/>
      <c r="G204" s="114"/>
      <c r="H204" s="114"/>
      <c r="I204" s="114"/>
      <c r="J204" s="115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12">
        <v>9196</v>
      </c>
      <c r="B205" s="112"/>
      <c r="C205" s="113" t="s">
        <v>263</v>
      </c>
      <c r="D205" s="114"/>
      <c r="E205" s="114"/>
      <c r="F205" s="114"/>
      <c r="G205" s="114"/>
      <c r="H205" s="114"/>
      <c r="I205" s="114"/>
      <c r="J205" s="115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12">
        <v>9197</v>
      </c>
      <c r="B206" s="112"/>
      <c r="C206" s="113" t="s">
        <v>264</v>
      </c>
      <c r="D206" s="114"/>
      <c r="E206" s="114"/>
      <c r="F206" s="114"/>
      <c r="G206" s="114"/>
      <c r="H206" s="114"/>
      <c r="I206" s="114"/>
      <c r="J206" s="115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12">
        <v>9198</v>
      </c>
      <c r="B207" s="112"/>
      <c r="C207" s="113" t="s">
        <v>265</v>
      </c>
      <c r="D207" s="114"/>
      <c r="E207" s="114"/>
      <c r="F207" s="114"/>
      <c r="G207" s="114"/>
      <c r="H207" s="114"/>
      <c r="I207" s="114"/>
      <c r="J207" s="115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50">
        <v>9199</v>
      </c>
      <c r="B208" s="150"/>
      <c r="C208" s="174" t="s">
        <v>266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4" ht="15" collapsed="1" thickBot="1" x14ac:dyDescent="0.45">
      <c r="A209" s="173" t="s">
        <v>267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4" ht="15" thickBot="1" x14ac:dyDescent="0.45">
      <c r="A210" s="189">
        <v>3991</v>
      </c>
      <c r="B210" s="189"/>
      <c r="C210" s="190" t="s">
        <v>268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4" ht="15" thickBot="1" x14ac:dyDescent="0.45">
      <c r="A211" s="185" t="s">
        <v>269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4" ht="15" customHeight="1" x14ac:dyDescent="0.4"/>
    <row r="213" spans="1:34" ht="15" customHeight="1" x14ac:dyDescent="0.4">
      <c r="G213" s="1" t="s">
        <v>270</v>
      </c>
      <c r="P213" s="2"/>
      <c r="Q213" s="2" t="s">
        <v>302</v>
      </c>
      <c r="R213" s="129">
        <f>AC211</f>
        <v>0</v>
      </c>
      <c r="S213" s="129"/>
      <c r="T213" s="129"/>
      <c r="U213" s="129"/>
      <c r="V213" s="129"/>
      <c r="W213" s="129"/>
      <c r="X213" s="129"/>
      <c r="Y213" s="129"/>
    </row>
    <row r="214" spans="1:34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303</v>
      </c>
      <c r="R214" s="130"/>
      <c r="S214" s="130"/>
      <c r="T214" s="130"/>
      <c r="U214" s="130"/>
      <c r="V214" s="130"/>
      <c r="W214" s="130"/>
      <c r="X214" s="130"/>
      <c r="Y214" s="130"/>
    </row>
    <row r="215" spans="1:34" ht="15" customHeight="1" x14ac:dyDescent="0.4">
      <c r="G215" s="2" t="s">
        <v>274</v>
      </c>
      <c r="P215" s="2"/>
      <c r="Q215" s="2" t="s">
        <v>304</v>
      </c>
      <c r="R215" s="131">
        <f>R213-R214</f>
        <v>0</v>
      </c>
      <c r="S215" s="131"/>
      <c r="T215" s="131"/>
      <c r="U215" s="131"/>
      <c r="V215" s="131"/>
      <c r="W215" s="131"/>
      <c r="X215" s="131"/>
      <c r="Y215" s="131"/>
      <c r="AC215" s="2"/>
    </row>
    <row r="216" spans="1:34" ht="15" customHeight="1" x14ac:dyDescent="0.4"/>
    <row r="217" spans="1:34" ht="15" customHeight="1" x14ac:dyDescent="0.4">
      <c r="O217" s="180" t="s">
        <v>305</v>
      </c>
      <c r="P217" s="180"/>
      <c r="Q217" s="180"/>
      <c r="R217" s="180"/>
      <c r="S217" s="180"/>
      <c r="T217" s="180"/>
      <c r="U217" s="180"/>
    </row>
    <row r="218" spans="1:34" ht="15" customHeight="1" x14ac:dyDescent="0.4">
      <c r="G218" s="1" t="s">
        <v>277</v>
      </c>
      <c r="H218" s="1" t="s">
        <v>278</v>
      </c>
      <c r="O218" s="184"/>
      <c r="P218" s="184"/>
      <c r="Q218" s="184"/>
      <c r="R218" s="184"/>
      <c r="S218" s="184"/>
      <c r="T218" s="184"/>
      <c r="U218" s="184"/>
      <c r="V218" s="14"/>
    </row>
    <row r="219" spans="1:34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30"/>
      <c r="P219" s="130"/>
      <c r="Q219" s="130"/>
      <c r="R219" s="130"/>
      <c r="S219" s="130"/>
      <c r="T219" s="130"/>
      <c r="U219" s="130"/>
      <c r="V219" s="14"/>
    </row>
    <row r="220" spans="1:34" ht="15" customHeight="1" x14ac:dyDescent="0.4">
      <c r="G220" s="2" t="s">
        <v>281</v>
      </c>
      <c r="H220" s="1" t="s">
        <v>282</v>
      </c>
      <c r="O220" s="131">
        <f>O218-O219</f>
        <v>0</v>
      </c>
      <c r="P220" s="131"/>
      <c r="Q220" s="131"/>
      <c r="R220" s="131"/>
      <c r="S220" s="131"/>
      <c r="T220" s="131"/>
      <c r="U220" s="131"/>
      <c r="V220" s="14"/>
    </row>
    <row r="221" spans="1:34" ht="15" customHeight="1" x14ac:dyDescent="0.4">
      <c r="G221" s="1" t="s">
        <v>283</v>
      </c>
      <c r="H221" s="1" t="s">
        <v>284</v>
      </c>
      <c r="O221" s="183"/>
      <c r="P221" s="183"/>
      <c r="Q221" s="183"/>
      <c r="R221" s="183"/>
      <c r="S221" s="183"/>
      <c r="T221" s="183"/>
      <c r="U221" s="183"/>
      <c r="V221" s="14"/>
    </row>
    <row r="222" spans="1:34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  <c r="V222" s="14"/>
    </row>
    <row r="223" spans="1:34" ht="30" customHeight="1" x14ac:dyDescent="0.4">
      <c r="G223" s="2" t="s">
        <v>287</v>
      </c>
      <c r="H223" s="13" t="s">
        <v>288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133:B133"/>
    <mergeCell ref="C133:J133"/>
    <mergeCell ref="K133:M133"/>
    <mergeCell ref="N133:S133"/>
    <mergeCell ref="T133:V133"/>
    <mergeCell ref="W133:AB133"/>
    <mergeCell ref="AC133:AH133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209:J209"/>
    <mergeCell ref="K209:M209"/>
  </mergeCells>
  <phoneticPr fontId="2"/>
  <printOptions horizontalCentered="1"/>
  <pageMargins left="0.70866141732283472" right="0.70866141732283472" top="0.70866141732283472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ab20a2f7-f1f4-4eed-ac52-acb9d48b68c0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2023-12-21T07:47:00Z</cp:lastPrinted>
  <dcterms:created xsi:type="dcterms:W3CDTF">2019-09-26T09:58:41Z</dcterms:created>
  <dcterms:modified xsi:type="dcterms:W3CDTF">2024-01-05T06:50:50Z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