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mitsu.Toshihito\Desktop\HP更新データ_20240105\"/>
    </mc:Choice>
  </mc:AlternateContent>
  <xr:revisionPtr revIDLastSave="0" documentId="13_ncr:1_{FF24B884-D5BA-496D-AC9A-2E022DC10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9" l="1"/>
  <c r="AC133" i="10"/>
  <c r="AC133" i="6"/>
  <c r="M10" i="9"/>
  <c r="M10" i="10"/>
  <c r="M10" i="6"/>
  <c r="Q27" i="8"/>
  <c r="L31" i="8"/>
  <c r="L38" i="8"/>
  <c r="G38" i="8"/>
  <c r="G31" i="8"/>
  <c r="G23" i="8"/>
  <c r="O220" i="10"/>
  <c r="AC210" i="10"/>
  <c r="W209" i="10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44" i="10" l="1"/>
  <c r="AC209" i="10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K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<sst xmlns="http://schemas.openxmlformats.org/spreadsheetml/2006/main" count="839" uniqueCount="311">
  <si>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</si>
  <si>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</si>
  <si>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</si>
  <si>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</si>
  <si>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</si>
  <si>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</si>
  <si>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</si>
  <si>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</si>
  <si>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</si>
  <si>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</si>
  <si>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</si>
  <si>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</si>
  <si>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</si>
  <si>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</si>
  <si>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</si>
  <si>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</si>
  <si>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</si>
  <si>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</si>
  <si>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</si>
  <si>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</si>
  <si>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</si>
  <si>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</si>
  <si>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</si>
  <si>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</si>
  <si>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</si>
  <si>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</si>
  <si>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</si>
  <si>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</si>
  <si>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</si>
  <si>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</si>
  <si>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</si>
  <si>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</si>
  <si>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</si>
  <si>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</si>
  <si>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</si>
  <si>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</si>
  <si>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</si>
  <si>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</si>
  <si>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</si>
  <si>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</si>
  <si>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</si>
  <si>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</si>
  <si>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</si>
  <si>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</si>
  <si>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</si>
  <si>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</si>
  <si>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</si>
  <si>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</si>
  <si>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</si>
  <si>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</si>
  <si>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</si>
  <si>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</si>
  <si>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</si>
  <si>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</si>
  <si>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</si>
  <si>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</si>
  <si>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</si>
  <si>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</si>
  <si>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</si>
  <si>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</si>
  <si>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</si>
  <si>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</si>
  <si>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</si>
  <si>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</si>
  <si>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</si>
  <si>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</si>
  <si>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</si>
  <si>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</si>
  <si>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</si>
  <si>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</si>
  <si>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</si>
  <si>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</si>
  <si>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</si>
  <si>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</si>
  <si>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</si>
  <si>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</si>
  <si>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</si>
  <si>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</si>
  <si>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</si>
  <si>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</si>
  <si>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</si>
  <si>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</si>
  <si>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</si>
  <si>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</si>
  <si>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</si>
  <si>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</si>
  <si>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</si>
  <si>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</si>
  <si>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</si>
  <si>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</si>
  <si>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</si>
  <si>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</si>
  <si>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</si>
  <si>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</si>
  <si>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</si>
  <si>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</si>
  <si>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</si>
  <si>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</si>
  <si>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</si>
  <si>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</si>
  <si>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</si>
  <si>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</si>
  <si>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</si>
  <si>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</si>
  <si>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</si>
  <si>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</si>
  <si>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</si>
  <si>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</si>
  <si>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</si>
  <si>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</si>
  <si>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</si>
  <si>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</si>
  <si>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</si>
  <si>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</si>
  <si>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</si>
  <si>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</si>
  <si>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</si>
  <si>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</si>
  <si>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</si>
  <si>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</si>
  <si>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</si>
  <si>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</si>
  <si>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</si>
  <si>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</si>
  <si>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</si>
  <si>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</si>
  <si>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</si>
  <si>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</si>
  <si>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</si>
  <si>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</si>
  <si>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</si>
  <si>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</si>
  <si>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</si>
  <si>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</si>
  <si>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</si>
  <si>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</si>
  <si>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</si>
  <si>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</si>
  <si>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</si>
  <si>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</si>
  <si>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</si>
  <si>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</si>
  <si>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</si>
  <si>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</si>
  <si>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</si>
  <si>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</si>
  <si>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</si>
  <si>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</si>
  <si>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</si>
  <si>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</si>
  <si>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</si>
  <si>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</si>
  <si>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</si>
  <si>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</si>
  <si>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</si>
  <si>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</si>
  <si>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</si>
  <si>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</si>
  <si>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</si>
  <si>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</si>
  <si>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</si>
  <si>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</si>
  <si>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</si>
  <si>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</si>
  <si>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</si>
  <si>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</si>
  <si>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</si>
  <si>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</si>
  <si>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</si>
  <si>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</si>
  <si>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</si>
  <si>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</si>
  <si>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</si>
  <si>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</si>
  <si>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</si>
  <si>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</si>
  <si>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</si>
  <si>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</si>
  <si>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</si>
  <si>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</si>
  <si>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</si>
  <si>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</si>
  <si>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</si>
  <si>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</si>
  <si>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</si>
  <si>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</si>
  <si>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</si>
  <si>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</si>
  <si>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</si>
  <si>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</si>
  <si>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</si>
  <si>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</si>
  <si>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</si>
  <si>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</si>
  <si>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</si>
  <si>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</si>
  <si>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</si>
  <si>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</si>
  <si>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</si>
  <si>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</si>
  <si>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</si>
  <si>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</si>
  <si>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</si>
  <si>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</si>
  <si>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</si>
  <si>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</si>
  <si>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</si>
  <si>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</si>
  <si>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</si>
  <si>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</si>
  <si>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</si>
  <si>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</si>
  <si>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</si>
  <si>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</si>
  <si>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</si>
  <si>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</si>
  <si>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</si>
  <si>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</si>
  <si>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</si>
  <si>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</si>
  <si>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</si>
  <si>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</si>
  <si>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</si>
  <si>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</si>
  <si>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</si>
  <si>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</si>
  <si>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</si>
  <si>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</si>
  <si>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</si>
  <si>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</si>
  <si>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</si>
  <si>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</si>
  <si>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</si>
  <si>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</si>
  <si>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</si>
  <si>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</si>
  <si>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</si>
  <si>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</si>
  <si>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</si>
  <si>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</si>
  <si>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</si>
  <si>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</si>
  <si>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</si>
  <si>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</si>
  <si>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</si>
  <si>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</si>
  <si>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</si>
  <si>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</si>
  <si>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</si>
  <si>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</si>
  <si>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</si>
  <si>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</si>
  <si>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</si>
  <si>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</si>
  <si>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</si>
  <si>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</si>
  <si>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</si>
  <si>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</si>
  <si>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</si>
  <si>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</si>
  <si>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</si>
  <si>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</si>
  <si>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</si>
  <si>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</si>
  <si>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</si>
  <si>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</si>
  <si>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</si>
  <si>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</si>
  <si>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</si>
  <si>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</si>
  <si>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</si>
  <si>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</si>
  <si>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</si>
  <si>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</si>
  <si>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</si>
  <si>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</si>
  <si>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</si>
  <si>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</si>
  <si>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</si>
  <si>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</si>
  <si>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</si>
  <si>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</si>
  <si>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</si>
  <si>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</si>
  <si>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</si>
  <si>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</si>
  <si>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</si>
  <si>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</si>
  <si>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</si>
  <si>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</si>
  <si>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</si>
  <si>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</si>
  <si>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</si>
  <si>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</si>
  <si>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</si>
  <si>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</si>
  <si>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</si>
  <si>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</si>
  <si>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</si>
  <si>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</si>
  <si>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</si>
  <si>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</si>
  <si>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</si>
  <si>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</si>
  <si>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</si>
  <si>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</si>
  <si>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</si>
  <si>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</si>
  <si>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</si>
  <si>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関西北陸地区　請求照合課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</si>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</sst>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00000"/>
    <numFmt numFmtId="180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4" borderId="1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80" fontId="9" fillId="4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4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>
      <selection activeCell="C7" sqref="C7:E7"/>
    </sheetView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12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45292</v>
      </c>
      <c r="Q3" s="53"/>
      <c r="R3" s="53"/>
      <c r="S3" s="53"/>
      <c r="T3" s="53"/>
      <c r="U3" s="53"/>
    </row>
    <row r="4" spans="1:25" x14ac:dyDescent="0.4">
      <c r="A4" s="28" t="s">
        <v>298</v>
      </c>
      <c r="O4" s="30" t="s">
        <v>10</v>
      </c>
      <c r="P4" s="52">
        <v>45291</v>
      </c>
      <c r="Q4" s="53"/>
      <c r="R4" s="53"/>
      <c r="S4" s="53"/>
      <c r="T4" s="53"/>
      <c r="U4" s="53"/>
    </row>
    <row r="5" spans="1:25" x14ac:dyDescent="0.4">
      <c r="A5" s="54" t="s">
        <v>309</v>
      </c>
      <c r="B5" s="54"/>
      <c r="C5" s="54"/>
      <c r="D5" s="54"/>
      <c r="E5" s="54"/>
      <c r="F5" s="54"/>
      <c r="G5" s="54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S8" s="56" t="s">
        <v>14</v>
      </c>
      <c r="T8" s="56"/>
      <c r="U8" s="56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6"/>
      <c r="T9" s="56"/>
      <c r="U9" s="56"/>
    </row>
    <row r="10" spans="1:25" ht="22.5" customHeight="1" x14ac:dyDescent="0.4">
      <c r="A10" s="57" t="s">
        <v>15</v>
      </c>
      <c r="B10" s="57"/>
      <c r="C10" s="55"/>
      <c r="D10" s="55"/>
      <c r="E10" s="55"/>
      <c r="F10" s="55"/>
      <c r="G10" s="55"/>
      <c r="H10" s="55"/>
      <c r="I10" s="31"/>
      <c r="J10" s="57" t="s">
        <v>16</v>
      </c>
      <c r="K10" s="57"/>
      <c r="L10" s="55"/>
      <c r="M10" s="55"/>
      <c r="N10" s="55"/>
      <c r="O10" s="55"/>
      <c r="P10" s="55"/>
      <c r="Q10" s="55"/>
      <c r="S10" s="56"/>
      <c r="T10" s="56"/>
      <c r="U10" s="56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5" t="s">
        <v>14</v>
      </c>
      <c r="Q12" s="65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6"/>
      <c r="Q13" s="66"/>
      <c r="S13" s="56" t="s">
        <v>14</v>
      </c>
      <c r="T13" s="56"/>
      <c r="U13" s="56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7"/>
      <c r="F14" s="67"/>
      <c r="G14" s="67"/>
      <c r="H14" s="28" t="s">
        <v>21</v>
      </c>
      <c r="I14" s="68" t="s">
        <v>22</v>
      </c>
      <c r="J14" s="68"/>
      <c r="K14" s="68"/>
      <c r="L14" s="68"/>
      <c r="M14" s="69"/>
      <c r="N14" s="69"/>
      <c r="O14" s="69"/>
      <c r="P14" s="69"/>
      <c r="Q14" s="69"/>
      <c r="R14" s="28" t="s">
        <v>23</v>
      </c>
      <c r="S14" s="56"/>
      <c r="T14" s="56"/>
      <c r="U14" s="56"/>
    </row>
    <row r="15" spans="1:25" ht="7.5" customHeight="1" x14ac:dyDescent="0.4">
      <c r="A15" s="30"/>
      <c r="E15" s="35"/>
      <c r="F15" s="35"/>
      <c r="G15" s="35"/>
      <c r="S15" s="56"/>
      <c r="T15" s="56"/>
      <c r="U15" s="56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70">
        <f>Q28+Q34+Q42</f>
        <v>0</v>
      </c>
      <c r="H17" s="70"/>
      <c r="I17" s="70"/>
      <c r="J17" s="70"/>
      <c r="K17" s="70"/>
      <c r="L17" s="70"/>
      <c r="M17" s="70"/>
      <c r="N17" s="70"/>
      <c r="O17" s="70"/>
      <c r="P17" s="37"/>
    </row>
    <row r="18" spans="1:21" ht="22.5" customHeight="1" thickBot="1" x14ac:dyDescent="0.45">
      <c r="F18" s="38"/>
      <c r="G18" s="71"/>
      <c r="H18" s="71"/>
      <c r="I18" s="71"/>
      <c r="J18" s="71"/>
      <c r="K18" s="71"/>
      <c r="L18" s="71"/>
      <c r="M18" s="71"/>
      <c r="N18" s="71"/>
      <c r="O18" s="71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2" t="s">
        <v>28</v>
      </c>
      <c r="B22" s="72"/>
      <c r="C22" s="72"/>
      <c r="D22" s="72"/>
      <c r="E22" s="72"/>
      <c r="F22" s="72"/>
      <c r="G22" s="72" t="s">
        <v>306</v>
      </c>
      <c r="H22" s="72"/>
      <c r="I22" s="72"/>
      <c r="J22" s="72"/>
      <c r="K22" s="72"/>
      <c r="L22" s="72" t="s">
        <v>29</v>
      </c>
      <c r="M22" s="72"/>
      <c r="N22" s="72"/>
      <c r="O22" s="72"/>
      <c r="P22" s="72"/>
      <c r="Q22" s="72" t="s">
        <v>30</v>
      </c>
      <c r="R22" s="72"/>
      <c r="S22" s="72"/>
      <c r="T22" s="72"/>
      <c r="U22" s="72"/>
    </row>
    <row r="23" spans="1:21" ht="18.75" customHeight="1" x14ac:dyDescent="0.25">
      <c r="A23" s="58" t="s">
        <v>31</v>
      </c>
      <c r="B23" s="58"/>
      <c r="C23" s="58"/>
      <c r="D23" s="58"/>
      <c r="E23" s="58"/>
      <c r="F23" s="58"/>
      <c r="G23" s="59">
        <f>不課税用!O218</f>
        <v>0</v>
      </c>
      <c r="H23" s="60"/>
      <c r="I23" s="60"/>
      <c r="J23" s="60"/>
      <c r="K23" s="60"/>
      <c r="L23" s="59">
        <f>'軽減8％用'!O218</f>
        <v>0</v>
      </c>
      <c r="M23" s="60"/>
      <c r="N23" s="60"/>
      <c r="O23" s="60"/>
      <c r="P23" s="61"/>
      <c r="Q23" s="62">
        <f>'新10%用'!O218</f>
        <v>0</v>
      </c>
      <c r="R23" s="62"/>
      <c r="S23" s="62"/>
      <c r="T23" s="62"/>
      <c r="U23" s="62"/>
    </row>
    <row r="24" spans="1:21" ht="18.75" customHeight="1" x14ac:dyDescent="0.25">
      <c r="A24" s="81" t="s">
        <v>32</v>
      </c>
      <c r="B24" s="81"/>
      <c r="C24" s="81"/>
      <c r="D24" s="81"/>
      <c r="E24" s="81"/>
      <c r="F24" s="81"/>
      <c r="G24" s="82" t="s">
        <v>307</v>
      </c>
      <c r="H24" s="83"/>
      <c r="I24" s="83"/>
      <c r="J24" s="83"/>
      <c r="K24" s="83"/>
      <c r="L24" s="82">
        <f>ROUNDDOWN(L23*8/108,0)</f>
        <v>0</v>
      </c>
      <c r="M24" s="83"/>
      <c r="N24" s="83"/>
      <c r="O24" s="83"/>
      <c r="P24" s="84"/>
      <c r="Q24" s="85">
        <f>ROUNDDOWN(Q23*10/110,0)</f>
        <v>0</v>
      </c>
      <c r="R24" s="85"/>
      <c r="S24" s="85"/>
      <c r="T24" s="85"/>
      <c r="U24" s="85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3"/>
      <c r="B26" s="73"/>
      <c r="C26" s="73"/>
      <c r="D26" s="73"/>
      <c r="E26" s="73"/>
      <c r="F26" s="73"/>
      <c r="G26" s="74"/>
      <c r="H26" s="74"/>
      <c r="I26" s="74"/>
      <c r="J26" s="74"/>
      <c r="K26" s="74"/>
      <c r="L26" s="86" t="s">
        <v>33</v>
      </c>
      <c r="M26" s="86"/>
      <c r="N26" s="86"/>
      <c r="O26" s="86"/>
      <c r="P26" s="86"/>
      <c r="Q26" s="87">
        <f>SUM(G23:U23)</f>
        <v>0</v>
      </c>
      <c r="R26" s="87"/>
      <c r="S26" s="87"/>
      <c r="T26" s="87"/>
      <c r="U26" s="87"/>
    </row>
    <row r="27" spans="1:21" ht="18.75" customHeight="1" thickBot="1" x14ac:dyDescent="0.3">
      <c r="A27" s="73"/>
      <c r="B27" s="73"/>
      <c r="C27" s="73"/>
      <c r="D27" s="73"/>
      <c r="E27" s="73"/>
      <c r="F27" s="73"/>
      <c r="G27" s="74"/>
      <c r="H27" s="74"/>
      <c r="I27" s="74"/>
      <c r="J27" s="74"/>
      <c r="K27" s="74"/>
      <c r="L27" s="88" t="s">
        <v>34</v>
      </c>
      <c r="M27" s="89"/>
      <c r="N27" s="89"/>
      <c r="O27" s="89"/>
      <c r="P27" s="90"/>
      <c r="Q27" s="91">
        <f>'軽減8％用'!O219+'新10%用'!O219+不課税用!O219</f>
        <v>0</v>
      </c>
      <c r="R27" s="91"/>
      <c r="S27" s="91"/>
      <c r="T27" s="91"/>
      <c r="U27" s="91"/>
    </row>
    <row r="28" spans="1:21" ht="18.75" customHeight="1" thickBot="1" x14ac:dyDescent="0.3">
      <c r="A28" s="73"/>
      <c r="B28" s="73"/>
      <c r="C28" s="73"/>
      <c r="D28" s="73"/>
      <c r="E28" s="73"/>
      <c r="F28" s="73"/>
      <c r="G28" s="74"/>
      <c r="H28" s="74"/>
      <c r="I28" s="74"/>
      <c r="J28" s="74"/>
      <c r="K28" s="74"/>
      <c r="L28" s="75" t="s">
        <v>35</v>
      </c>
      <c r="M28" s="76"/>
      <c r="N28" s="76"/>
      <c r="O28" s="76"/>
      <c r="P28" s="77"/>
      <c r="Q28" s="78">
        <f>Q26-Q27</f>
        <v>0</v>
      </c>
      <c r="R28" s="79"/>
      <c r="S28" s="79"/>
      <c r="T28" s="79"/>
      <c r="U28" s="80"/>
    </row>
    <row r="29" spans="1:21" ht="7.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x14ac:dyDescent="0.4">
      <c r="A30" s="72" t="s">
        <v>36</v>
      </c>
      <c r="B30" s="72"/>
      <c r="C30" s="72"/>
      <c r="D30" s="72"/>
      <c r="E30" s="72"/>
      <c r="F30" s="72"/>
      <c r="G30" s="72" t="s">
        <v>306</v>
      </c>
      <c r="H30" s="72"/>
      <c r="I30" s="72"/>
      <c r="J30" s="72"/>
      <c r="K30" s="72"/>
      <c r="L30" s="72" t="s">
        <v>29</v>
      </c>
      <c r="M30" s="72"/>
      <c r="N30" s="72"/>
      <c r="O30" s="72"/>
      <c r="P30" s="72"/>
      <c r="Q30" s="72" t="s">
        <v>30</v>
      </c>
      <c r="R30" s="72"/>
      <c r="S30" s="72"/>
      <c r="T30" s="72"/>
      <c r="U30" s="72"/>
    </row>
    <row r="31" spans="1:21" ht="18.75" customHeight="1" x14ac:dyDescent="0.25">
      <c r="A31" s="58" t="s">
        <v>37</v>
      </c>
      <c r="B31" s="58"/>
      <c r="C31" s="58"/>
      <c r="D31" s="58"/>
      <c r="E31" s="58"/>
      <c r="F31" s="58"/>
      <c r="G31" s="93">
        <f>不課税用!O221</f>
        <v>0</v>
      </c>
      <c r="H31" s="94"/>
      <c r="I31" s="94"/>
      <c r="J31" s="94"/>
      <c r="K31" s="94"/>
      <c r="L31" s="93">
        <f>'軽減8％用'!O221</f>
        <v>0</v>
      </c>
      <c r="M31" s="94"/>
      <c r="N31" s="94"/>
      <c r="O31" s="94"/>
      <c r="P31" s="95"/>
      <c r="Q31" s="96">
        <f>'新10%用'!O221</f>
        <v>0</v>
      </c>
      <c r="R31" s="96"/>
      <c r="S31" s="96"/>
      <c r="T31" s="96"/>
      <c r="U31" s="96"/>
    </row>
    <row r="32" spans="1:21" ht="18.75" customHeight="1" x14ac:dyDescent="0.25">
      <c r="A32" s="81" t="s">
        <v>38</v>
      </c>
      <c r="B32" s="81"/>
      <c r="C32" s="81"/>
      <c r="D32" s="81"/>
      <c r="E32" s="81"/>
      <c r="F32" s="81"/>
      <c r="G32" s="82" t="s">
        <v>307</v>
      </c>
      <c r="H32" s="83"/>
      <c r="I32" s="83"/>
      <c r="J32" s="83"/>
      <c r="K32" s="83"/>
      <c r="L32" s="82">
        <f>ROUNDDOWN(L31*8/108,0)</f>
        <v>0</v>
      </c>
      <c r="M32" s="83"/>
      <c r="N32" s="83"/>
      <c r="O32" s="83"/>
      <c r="P32" s="84"/>
      <c r="Q32" s="85">
        <f>ROUNDDOWN(Q31*10/110,0)</f>
        <v>0</v>
      </c>
      <c r="R32" s="85"/>
      <c r="S32" s="85"/>
      <c r="T32" s="85"/>
      <c r="U32" s="85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5" t="s">
        <v>39</v>
      </c>
      <c r="M34" s="76"/>
      <c r="N34" s="76"/>
      <c r="O34" s="76"/>
      <c r="P34" s="77"/>
      <c r="Q34" s="78">
        <f>L31+Q31</f>
        <v>0</v>
      </c>
      <c r="R34" s="79"/>
      <c r="S34" s="79"/>
      <c r="T34" s="79"/>
      <c r="U34" s="80"/>
    </row>
    <row r="35" spans="1:22" ht="7.5" customHeight="1" x14ac:dyDescent="0.4"/>
    <row r="36" spans="1:22" x14ac:dyDescent="0.4">
      <c r="A36" s="72" t="s">
        <v>40</v>
      </c>
      <c r="B36" s="72"/>
      <c r="C36" s="72"/>
      <c r="D36" s="72"/>
      <c r="E36" s="72"/>
      <c r="F36" s="72"/>
      <c r="G36" s="72" t="s">
        <v>306</v>
      </c>
      <c r="H36" s="72"/>
      <c r="I36" s="72"/>
      <c r="J36" s="72"/>
      <c r="K36" s="72"/>
      <c r="L36" s="72" t="s">
        <v>29</v>
      </c>
      <c r="M36" s="72"/>
      <c r="N36" s="72"/>
      <c r="O36" s="72"/>
      <c r="P36" s="72"/>
      <c r="Q36" s="72" t="s">
        <v>30</v>
      </c>
      <c r="R36" s="72"/>
      <c r="S36" s="72"/>
      <c r="T36" s="72"/>
      <c r="U36" s="72"/>
    </row>
    <row r="37" spans="1:22" ht="18.75" customHeight="1" x14ac:dyDescent="0.25">
      <c r="A37" s="81" t="s">
        <v>41</v>
      </c>
      <c r="B37" s="81"/>
      <c r="C37" s="81"/>
      <c r="D37" s="81"/>
      <c r="E37" s="81"/>
      <c r="F37" s="81"/>
      <c r="G37" s="97">
        <f>不課税用!R213</f>
        <v>0</v>
      </c>
      <c r="H37" s="97"/>
      <c r="I37" s="97"/>
      <c r="J37" s="97"/>
      <c r="K37" s="97"/>
      <c r="L37" s="97">
        <f>'軽減8％用'!R213</f>
        <v>0</v>
      </c>
      <c r="M37" s="97"/>
      <c r="N37" s="97"/>
      <c r="O37" s="97"/>
      <c r="P37" s="97"/>
      <c r="Q37" s="97">
        <f>'新10%用'!R213</f>
        <v>0</v>
      </c>
      <c r="R37" s="97"/>
      <c r="S37" s="97"/>
      <c r="T37" s="97"/>
      <c r="U37" s="97"/>
    </row>
    <row r="38" spans="1:22" ht="18.75" customHeight="1" thickBot="1" x14ac:dyDescent="0.3">
      <c r="A38" s="98" t="s">
        <v>42</v>
      </c>
      <c r="B38" s="98"/>
      <c r="C38" s="98"/>
      <c r="D38" s="98"/>
      <c r="E38" s="98"/>
      <c r="F38" s="98"/>
      <c r="G38" s="99">
        <f>不課税用!R214</f>
        <v>0</v>
      </c>
      <c r="H38" s="100"/>
      <c r="I38" s="100"/>
      <c r="J38" s="100"/>
      <c r="K38" s="100"/>
      <c r="L38" s="99">
        <f>'軽減8％用'!R214</f>
        <v>0</v>
      </c>
      <c r="M38" s="100"/>
      <c r="N38" s="100"/>
      <c r="O38" s="100"/>
      <c r="P38" s="101"/>
      <c r="Q38" s="102">
        <f>'新10%用'!R214</f>
        <v>0</v>
      </c>
      <c r="R38" s="102"/>
      <c r="S38" s="102"/>
      <c r="T38" s="102"/>
      <c r="U38" s="102"/>
    </row>
    <row r="39" spans="1:22" ht="18.75" customHeight="1" thickTop="1" x14ac:dyDescent="0.25">
      <c r="A39" s="103" t="s">
        <v>43</v>
      </c>
      <c r="B39" s="103"/>
      <c r="C39" s="103"/>
      <c r="D39" s="103"/>
      <c r="E39" s="103"/>
      <c r="F39" s="103"/>
      <c r="G39" s="104">
        <f>不課税用!O222</f>
        <v>0</v>
      </c>
      <c r="H39" s="105"/>
      <c r="I39" s="105"/>
      <c r="J39" s="105"/>
      <c r="K39" s="105"/>
      <c r="L39" s="104">
        <f>'軽減8％用'!O222</f>
        <v>0</v>
      </c>
      <c r="M39" s="105"/>
      <c r="N39" s="105"/>
      <c r="O39" s="105"/>
      <c r="P39" s="106"/>
      <c r="Q39" s="107">
        <f>'新10%用'!O222</f>
        <v>0</v>
      </c>
      <c r="R39" s="107"/>
      <c r="S39" s="107"/>
      <c r="T39" s="107"/>
      <c r="U39" s="107"/>
    </row>
    <row r="40" spans="1:22" ht="18.75" customHeight="1" thickBot="1" x14ac:dyDescent="0.3">
      <c r="A40" s="98" t="s">
        <v>299</v>
      </c>
      <c r="B40" s="98"/>
      <c r="C40" s="98"/>
      <c r="D40" s="98"/>
      <c r="E40" s="98"/>
      <c r="F40" s="98"/>
      <c r="G40" s="99" t="s">
        <v>307</v>
      </c>
      <c r="H40" s="100"/>
      <c r="I40" s="100"/>
      <c r="J40" s="100"/>
      <c r="K40" s="100"/>
      <c r="L40" s="108">
        <f>ROUNDDOWN(L39*8/108,0)</f>
        <v>0</v>
      </c>
      <c r="M40" s="109"/>
      <c r="N40" s="109"/>
      <c r="O40" s="109"/>
      <c r="P40" s="110"/>
      <c r="Q40" s="111">
        <f>ROUNDDOWN(Q39*10/110,0)</f>
        <v>0</v>
      </c>
      <c r="R40" s="111"/>
      <c r="S40" s="111"/>
      <c r="T40" s="111"/>
      <c r="U40" s="111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5" t="s">
        <v>44</v>
      </c>
      <c r="M42" s="76"/>
      <c r="N42" s="76"/>
      <c r="O42" s="76"/>
      <c r="P42" s="77"/>
      <c r="Q42" s="78">
        <f>SUM(G39:U39)</f>
        <v>0</v>
      </c>
      <c r="R42" s="79"/>
      <c r="S42" s="79"/>
      <c r="T42" s="79"/>
      <c r="U42" s="80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27" activePane="bottomRight" state="frozen"/>
      <selection activeCell="AA18" sqref="AA18"/>
      <selection pane="topRight" activeCell="AA18" sqref="AA18"/>
      <selection pane="bottomLeft" activeCell="AA18" sqref="AA18"/>
      <selection pane="bottomRight" activeCell="W18" sqref="W18:AB18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関西北陸地区　請求照合課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5" t="s">
        <v>51</v>
      </c>
      <c r="U4" s="135"/>
      <c r="V4" s="135"/>
      <c r="W4" s="135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ref="AC25" si="1">W25+N25</f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0" si="2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2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2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2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2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2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2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2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2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2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2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2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2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2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2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2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2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2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2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2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2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2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2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2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2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2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2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2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2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2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2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2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2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2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2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2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2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2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2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2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2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2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2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2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2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2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2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2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2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2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2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2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2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2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3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310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2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2"/>
        <v>0</v>
      </c>
      <c r="AD135" s="155"/>
      <c r="AE135" s="155"/>
      <c r="AF135" s="155"/>
      <c r="AG135" s="155"/>
      <c r="AH135" s="156"/>
    </row>
    <row r="136" spans="1:34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2"/>
        <v>0</v>
      </c>
      <c r="AD136" s="165"/>
      <c r="AE136" s="165"/>
      <c r="AF136" s="165"/>
      <c r="AG136" s="165"/>
      <c r="AH136" s="166"/>
    </row>
    <row r="137" spans="1:34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2"/>
        <v>0</v>
      </c>
      <c r="AD137" s="119"/>
      <c r="AE137" s="119"/>
      <c r="AF137" s="119"/>
      <c r="AG137" s="119"/>
      <c r="AH137" s="120"/>
    </row>
    <row r="138" spans="1:34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2"/>
        <v>0</v>
      </c>
      <c r="AD138" s="119"/>
      <c r="AE138" s="119"/>
      <c r="AF138" s="119"/>
      <c r="AG138" s="119"/>
      <c r="AH138" s="120"/>
    </row>
    <row r="139" spans="1:34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2"/>
        <v>0</v>
      </c>
      <c r="AD139" s="119"/>
      <c r="AE139" s="119"/>
      <c r="AF139" s="119"/>
      <c r="AG139" s="119"/>
      <c r="AH139" s="120"/>
    </row>
    <row r="140" spans="1:34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2"/>
        <v>0</v>
      </c>
      <c r="AD140" s="119"/>
      <c r="AE140" s="119"/>
      <c r="AF140" s="119"/>
      <c r="AG140" s="119"/>
      <c r="AH140" s="120"/>
    </row>
    <row r="141" spans="1:34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ref="AC141:AC201" si="4">W141+N141</f>
        <v>0</v>
      </c>
      <c r="AD141" s="119"/>
      <c r="AE141" s="119"/>
      <c r="AF141" s="119"/>
      <c r="AG141" s="119"/>
      <c r="AH141" s="120"/>
    </row>
    <row r="142" spans="1:34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4"/>
        <v>0</v>
      </c>
      <c r="AD142" s="119"/>
      <c r="AE142" s="119"/>
      <c r="AF142" s="119"/>
      <c r="AG142" s="119"/>
      <c r="AH142" s="120"/>
    </row>
    <row r="143" spans="1:34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si="4"/>
        <v>0</v>
      </c>
      <c r="AD143" s="119"/>
      <c r="AE143" s="119"/>
      <c r="AF143" s="119"/>
      <c r="AG143" s="119"/>
      <c r="AH143" s="120"/>
    </row>
    <row r="144" spans="1:34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4"/>
        <v>0</v>
      </c>
      <c r="AD144" s="119"/>
      <c r="AE144" s="119"/>
      <c r="AF144" s="119"/>
      <c r="AG144" s="119"/>
      <c r="AH144" s="120"/>
    </row>
    <row r="145" spans="1:34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4"/>
        <v>0</v>
      </c>
      <c r="AD145" s="119"/>
      <c r="AE145" s="119"/>
      <c r="AF145" s="119"/>
      <c r="AG145" s="119"/>
      <c r="AH145" s="120"/>
    </row>
    <row r="146" spans="1:34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4"/>
        <v>0</v>
      </c>
      <c r="AD146" s="119"/>
      <c r="AE146" s="119"/>
      <c r="AF146" s="119"/>
      <c r="AG146" s="119"/>
      <c r="AH146" s="120"/>
    </row>
    <row r="147" spans="1:34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4"/>
        <v>0</v>
      </c>
      <c r="AD147" s="119"/>
      <c r="AE147" s="119"/>
      <c r="AF147" s="119"/>
      <c r="AG147" s="119"/>
      <c r="AH147" s="120"/>
    </row>
    <row r="148" spans="1:34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4"/>
        <v>0</v>
      </c>
      <c r="AD148" s="119"/>
      <c r="AE148" s="119"/>
      <c r="AF148" s="119"/>
      <c r="AG148" s="119"/>
      <c r="AH148" s="120"/>
    </row>
    <row r="149" spans="1:34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4"/>
        <v>0</v>
      </c>
      <c r="AD149" s="119"/>
      <c r="AE149" s="119"/>
      <c r="AF149" s="119"/>
      <c r="AG149" s="119"/>
      <c r="AH149" s="120"/>
    </row>
    <row r="150" spans="1:34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4"/>
        <v>0</v>
      </c>
      <c r="AD150" s="119"/>
      <c r="AE150" s="119"/>
      <c r="AF150" s="119"/>
      <c r="AG150" s="119"/>
      <c r="AH150" s="120"/>
    </row>
    <row r="151" spans="1:34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4"/>
        <v>0</v>
      </c>
      <c r="AD151" s="119"/>
      <c r="AE151" s="119"/>
      <c r="AF151" s="119"/>
      <c r="AG151" s="119"/>
      <c r="AH151" s="120"/>
    </row>
    <row r="152" spans="1:34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4"/>
        <v>0</v>
      </c>
      <c r="AD152" s="119"/>
      <c r="AE152" s="119"/>
      <c r="AF152" s="119"/>
      <c r="AG152" s="119"/>
      <c r="AH152" s="120"/>
    </row>
    <row r="153" spans="1:34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4"/>
        <v>0</v>
      </c>
      <c r="AD153" s="119"/>
      <c r="AE153" s="119"/>
      <c r="AF153" s="119"/>
      <c r="AG153" s="119"/>
      <c r="AH153" s="120"/>
    </row>
    <row r="154" spans="1:34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4"/>
        <v>0</v>
      </c>
      <c r="AD154" s="119"/>
      <c r="AE154" s="119"/>
      <c r="AF154" s="119"/>
      <c r="AG154" s="119"/>
      <c r="AH154" s="120"/>
    </row>
    <row r="155" spans="1:34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4"/>
        <v>0</v>
      </c>
      <c r="AD155" s="119"/>
      <c r="AE155" s="119"/>
      <c r="AF155" s="119"/>
      <c r="AG155" s="119"/>
      <c r="AH155" s="120"/>
    </row>
    <row r="156" spans="1:34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4"/>
        <v>0</v>
      </c>
      <c r="AD156" s="119"/>
      <c r="AE156" s="119"/>
      <c r="AF156" s="119"/>
      <c r="AG156" s="119"/>
      <c r="AH156" s="120"/>
    </row>
    <row r="157" spans="1:34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4"/>
        <v>0</v>
      </c>
      <c r="AD157" s="119"/>
      <c r="AE157" s="119"/>
      <c r="AF157" s="119"/>
      <c r="AG157" s="119"/>
      <c r="AH157" s="120"/>
    </row>
    <row r="158" spans="1:34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4"/>
        <v>0</v>
      </c>
      <c r="AD158" s="119"/>
      <c r="AE158" s="119"/>
      <c r="AF158" s="119"/>
      <c r="AG158" s="119"/>
      <c r="AH158" s="120"/>
    </row>
    <row r="159" spans="1:34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4"/>
        <v>0</v>
      </c>
      <c r="AD159" s="119"/>
      <c r="AE159" s="119"/>
      <c r="AF159" s="119"/>
      <c r="AG159" s="119"/>
      <c r="AH159" s="120"/>
    </row>
    <row r="160" spans="1:34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4"/>
        <v>0</v>
      </c>
      <c r="AD160" s="119"/>
      <c r="AE160" s="119"/>
      <c r="AF160" s="119"/>
      <c r="AG160" s="119"/>
      <c r="AH160" s="120"/>
    </row>
    <row r="161" spans="1:34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4"/>
        <v>0</v>
      </c>
      <c r="AD161" s="119"/>
      <c r="AE161" s="119"/>
      <c r="AF161" s="119"/>
      <c r="AG161" s="119"/>
      <c r="AH161" s="120"/>
    </row>
    <row r="162" spans="1:34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4"/>
        <v>0</v>
      </c>
      <c r="AD162" s="119"/>
      <c r="AE162" s="119"/>
      <c r="AF162" s="119"/>
      <c r="AG162" s="119"/>
      <c r="AH162" s="120"/>
    </row>
    <row r="163" spans="1:34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4"/>
        <v>0</v>
      </c>
      <c r="AD163" s="119"/>
      <c r="AE163" s="119"/>
      <c r="AF163" s="119"/>
      <c r="AG163" s="119"/>
      <c r="AH163" s="120"/>
    </row>
    <row r="164" spans="1:34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4"/>
        <v>0</v>
      </c>
      <c r="AD164" s="119"/>
      <c r="AE164" s="119"/>
      <c r="AF164" s="119"/>
      <c r="AG164" s="119"/>
      <c r="AH164" s="120"/>
    </row>
    <row r="165" spans="1:34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4"/>
        <v>0</v>
      </c>
      <c r="AD165" s="119"/>
      <c r="AE165" s="119"/>
      <c r="AF165" s="119"/>
      <c r="AG165" s="119"/>
      <c r="AH165" s="120"/>
    </row>
    <row r="166" spans="1:34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4"/>
        <v>0</v>
      </c>
      <c r="AD166" s="119"/>
      <c r="AE166" s="119"/>
      <c r="AF166" s="119"/>
      <c r="AG166" s="119"/>
      <c r="AH166" s="120"/>
    </row>
    <row r="167" spans="1:34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4"/>
        <v>0</v>
      </c>
      <c r="AD167" s="119"/>
      <c r="AE167" s="119"/>
      <c r="AF167" s="119"/>
      <c r="AG167" s="119"/>
      <c r="AH167" s="120"/>
    </row>
    <row r="168" spans="1:34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4"/>
        <v>0</v>
      </c>
      <c r="AD168" s="119"/>
      <c r="AE168" s="119"/>
      <c r="AF168" s="119"/>
      <c r="AG168" s="119"/>
      <c r="AH168" s="120"/>
    </row>
    <row r="169" spans="1:34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4"/>
        <v>0</v>
      </c>
      <c r="AD169" s="119"/>
      <c r="AE169" s="119"/>
      <c r="AF169" s="119"/>
      <c r="AG169" s="119"/>
      <c r="AH169" s="120"/>
    </row>
    <row r="170" spans="1:34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4"/>
        <v>0</v>
      </c>
      <c r="AD170" s="119"/>
      <c r="AE170" s="119"/>
      <c r="AF170" s="119"/>
      <c r="AG170" s="119"/>
      <c r="AH170" s="120"/>
    </row>
    <row r="171" spans="1:34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4"/>
        <v>0</v>
      </c>
      <c r="AD171" s="119"/>
      <c r="AE171" s="119"/>
      <c r="AF171" s="119"/>
      <c r="AG171" s="119"/>
      <c r="AH171" s="120"/>
    </row>
    <row r="172" spans="1:34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4"/>
        <v>0</v>
      </c>
      <c r="AD172" s="119"/>
      <c r="AE172" s="119"/>
      <c r="AF172" s="119"/>
      <c r="AG172" s="119"/>
      <c r="AH172" s="120"/>
    </row>
    <row r="173" spans="1:34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4"/>
        <v>0</v>
      </c>
      <c r="AD173" s="119"/>
      <c r="AE173" s="119"/>
      <c r="AF173" s="119"/>
      <c r="AG173" s="119"/>
      <c r="AH173" s="120"/>
    </row>
    <row r="174" spans="1:34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4"/>
        <v>0</v>
      </c>
      <c r="AD174" s="119"/>
      <c r="AE174" s="119"/>
      <c r="AF174" s="119"/>
      <c r="AG174" s="119"/>
      <c r="AH174" s="120"/>
    </row>
    <row r="175" spans="1:34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4"/>
        <v>0</v>
      </c>
      <c r="AD175" s="119"/>
      <c r="AE175" s="119"/>
      <c r="AF175" s="119"/>
      <c r="AG175" s="119"/>
      <c r="AH175" s="120"/>
    </row>
    <row r="176" spans="1:34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4"/>
        <v>0</v>
      </c>
      <c r="AD176" s="119"/>
      <c r="AE176" s="119"/>
      <c r="AF176" s="119"/>
      <c r="AG176" s="119"/>
      <c r="AH176" s="120"/>
    </row>
    <row r="177" spans="1:34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4"/>
        <v>0</v>
      </c>
      <c r="AD177" s="119"/>
      <c r="AE177" s="119"/>
      <c r="AF177" s="119"/>
      <c r="AG177" s="119"/>
      <c r="AH177" s="120"/>
    </row>
    <row r="178" spans="1:34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4"/>
        <v>0</v>
      </c>
      <c r="AD178" s="119"/>
      <c r="AE178" s="119"/>
      <c r="AF178" s="119"/>
      <c r="AG178" s="119"/>
      <c r="AH178" s="120"/>
    </row>
    <row r="179" spans="1:34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4"/>
        <v>0</v>
      </c>
      <c r="AD179" s="119"/>
      <c r="AE179" s="119"/>
      <c r="AF179" s="119"/>
      <c r="AG179" s="119"/>
      <c r="AH179" s="120"/>
    </row>
    <row r="180" spans="1:34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4"/>
        <v>0</v>
      </c>
      <c r="AD180" s="119"/>
      <c r="AE180" s="119"/>
      <c r="AF180" s="119"/>
      <c r="AG180" s="119"/>
      <c r="AH180" s="120"/>
    </row>
    <row r="181" spans="1:34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4"/>
        <v>0</v>
      </c>
      <c r="AD181" s="119"/>
      <c r="AE181" s="119"/>
      <c r="AF181" s="119"/>
      <c r="AG181" s="119"/>
      <c r="AH181" s="120"/>
    </row>
    <row r="182" spans="1:34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4"/>
        <v>0</v>
      </c>
      <c r="AD182" s="119"/>
      <c r="AE182" s="119"/>
      <c r="AF182" s="119"/>
      <c r="AG182" s="119"/>
      <c r="AH182" s="120"/>
    </row>
    <row r="183" spans="1:34" ht="15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4"/>
        <v>0</v>
      </c>
      <c r="AD183" s="119"/>
      <c r="AE183" s="119"/>
      <c r="AF183" s="119"/>
      <c r="AG183" s="119"/>
      <c r="AH183" s="120"/>
    </row>
    <row r="184" spans="1:34" ht="15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4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4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4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4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4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4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4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4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4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4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4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4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4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4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4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4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4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4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ref="AC202:AC211" si="5">W202+N202</f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5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5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5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5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si="5"/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5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5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5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5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271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273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2" t="s">
        <v>274</v>
      </c>
      <c r="P215" s="2"/>
      <c r="Q215" s="2" t="s">
        <v>275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Z215" s="1" t="s">
        <v>19</v>
      </c>
      <c r="AC215" s="2" t="s">
        <v>289</v>
      </c>
      <c r="AD215" s="193">
        <f>ROUNDDOWN(R215*10/110,0)</f>
        <v>0</v>
      </c>
      <c r="AE215" s="193"/>
      <c r="AF215" s="193"/>
      <c r="AG215" s="193"/>
      <c r="AH215" s="193"/>
      <c r="AI215" s="24" t="s">
        <v>21</v>
      </c>
    </row>
    <row r="216" spans="1:35" ht="15" customHeight="1" x14ac:dyDescent="0.4"/>
    <row r="217" spans="1:35" ht="15" customHeight="1" x14ac:dyDescent="0.4">
      <c r="O217" s="180" t="s">
        <v>276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</row>
    <row r="220" spans="1:35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</row>
    <row r="221" spans="1:35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8:AH208"/>
    <mergeCell ref="A209:J209"/>
    <mergeCell ref="K209:M209"/>
    <mergeCell ref="N209:S209"/>
    <mergeCell ref="T209:V209"/>
    <mergeCell ref="W209:AB209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R213:Y213"/>
    <mergeCell ref="R214:Y214"/>
    <mergeCell ref="R215:Y215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N22:S22"/>
    <mergeCell ref="T22:V22"/>
    <mergeCell ref="W22:AB22"/>
    <mergeCell ref="A25:B25"/>
    <mergeCell ref="C25:J25"/>
    <mergeCell ref="K25:M25"/>
    <mergeCell ref="AC20:AH20"/>
    <mergeCell ref="A21:B21"/>
    <mergeCell ref="C21:J21"/>
    <mergeCell ref="A133:B133"/>
    <mergeCell ref="C133:J133"/>
    <mergeCell ref="K133:M133"/>
    <mergeCell ref="N133:S133"/>
    <mergeCell ref="T133:V133"/>
    <mergeCell ref="W133:AB133"/>
    <mergeCell ref="AC133:AH133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AC14:AH14"/>
    <mergeCell ref="A15:B15"/>
    <mergeCell ref="C15:J15"/>
    <mergeCell ref="C14:J14"/>
    <mergeCell ref="K14:M14"/>
    <mergeCell ref="N14:S14"/>
    <mergeCell ref="T14:V14"/>
    <mergeCell ref="W14:AB14"/>
    <mergeCell ref="K21:M21"/>
    <mergeCell ref="N21:S21"/>
    <mergeCell ref="T21:V21"/>
    <mergeCell ref="W21:AB21"/>
    <mergeCell ref="AC21:AH21"/>
    <mergeCell ref="A20:B20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13" activePane="bottomRight" state="frozen"/>
      <selection activeCell="AA18" sqref="AA18"/>
      <selection pane="topRight" activeCell="AA18" sqref="AA18"/>
      <selection pane="bottomLeft" activeCell="AA18" sqref="AA18"/>
      <selection pane="bottomRight" activeCell="W18" sqref="W18:AB18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関西北陸地区　請求照合課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310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293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294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2" t="s">
        <v>274</v>
      </c>
      <c r="P215" s="2"/>
      <c r="Q215" s="2" t="s">
        <v>295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Z215" s="1" t="s">
        <v>19</v>
      </c>
      <c r="AC215" s="2" t="s">
        <v>289</v>
      </c>
      <c r="AD215" s="194">
        <f>ROUNDDOWN(R215*8/108,0)</f>
        <v>0</v>
      </c>
      <c r="AE215" s="194"/>
      <c r="AF215" s="194"/>
      <c r="AG215" s="194"/>
      <c r="AH215" s="194"/>
      <c r="AI215" s="24" t="s">
        <v>21</v>
      </c>
    </row>
    <row r="216" spans="1:35" ht="15" customHeight="1" x14ac:dyDescent="0.4"/>
    <row r="217" spans="1:35" ht="15" customHeight="1" x14ac:dyDescent="0.4">
      <c r="O217" s="180" t="s">
        <v>296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</row>
    <row r="220" spans="1:35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</row>
    <row r="221" spans="1:35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133:B133"/>
    <mergeCell ref="C133:J133"/>
    <mergeCell ref="K133:M133"/>
    <mergeCell ref="N133:S133"/>
    <mergeCell ref="T133:V133"/>
    <mergeCell ref="W133:AB133"/>
    <mergeCell ref="AC133:AH133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A209:J209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AA18" sqref="AA18"/>
      <selection pane="topRight" activeCell="AA18" sqref="AA18"/>
      <selection pane="bottomLeft" activeCell="AA18" sqref="AA18"/>
      <selection pane="bottomRight" activeCell="AA18" sqref="AA18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関西北陸地区　請求照合課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hidden="1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hidden="1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collapsed="1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310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4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4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4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4" ht="15" customHeight="1" x14ac:dyDescent="0.4"/>
    <row r="213" spans="1:34" ht="15" customHeight="1" x14ac:dyDescent="0.4">
      <c r="G213" s="1" t="s">
        <v>270</v>
      </c>
      <c r="P213" s="2"/>
      <c r="Q213" s="2" t="s">
        <v>302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4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303</v>
      </c>
      <c r="R214" s="130"/>
      <c r="S214" s="130"/>
      <c r="T214" s="130"/>
      <c r="U214" s="130"/>
      <c r="V214" s="130"/>
      <c r="W214" s="130"/>
      <c r="X214" s="130"/>
      <c r="Y214" s="130"/>
    </row>
    <row r="215" spans="1:34" ht="15" customHeight="1" x14ac:dyDescent="0.4">
      <c r="G215" s="2" t="s">
        <v>274</v>
      </c>
      <c r="P215" s="2"/>
      <c r="Q215" s="2" t="s">
        <v>304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AC215" s="2"/>
    </row>
    <row r="216" spans="1:34" ht="15" customHeight="1" x14ac:dyDescent="0.4"/>
    <row r="217" spans="1:34" ht="15" customHeight="1" x14ac:dyDescent="0.4">
      <c r="O217" s="180" t="s">
        <v>305</v>
      </c>
      <c r="P217" s="180"/>
      <c r="Q217" s="180"/>
      <c r="R217" s="180"/>
      <c r="S217" s="180"/>
      <c r="T217" s="180"/>
      <c r="U217" s="180"/>
    </row>
    <row r="218" spans="1:34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  <c r="V218" s="14"/>
    </row>
    <row r="219" spans="1:34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  <c r="V219" s="14"/>
    </row>
    <row r="220" spans="1:34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  <c r="V220" s="14"/>
    </row>
    <row r="221" spans="1:34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  <c r="V221" s="14"/>
    </row>
    <row r="222" spans="1:34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  <c r="V222" s="14"/>
    </row>
    <row r="223" spans="1:34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133:B133"/>
    <mergeCell ref="C133:J133"/>
    <mergeCell ref="K133:M133"/>
    <mergeCell ref="N133:S133"/>
    <mergeCell ref="T133:V133"/>
    <mergeCell ref="W133:AB133"/>
    <mergeCell ref="AC133:AH133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209:J209"/>
    <mergeCell ref="K209:M209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ab20a2f7-f1f4-4eed-ac52-acb9d48b68c0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2023-12-21T07:47:00Z</cp:lastPrinted>
  <dcterms:created xsi:type="dcterms:W3CDTF">2019-09-26T09:58:41Z</dcterms:created>
  <dcterms:modified xsi:type="dcterms:W3CDTF">2024-01-05T06:50:50Z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