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oshihito\Desktop\（広域）仕入照合課業務\業務\（5-1）新規取引先の手引き\HP掲載請求書フォーム\202203\"/>
    </mc:Choice>
  </mc:AlternateContent>
  <xr:revisionPtr revIDLastSave="0" documentId="13_ncr:1_{48158A21-9E5F-4536-AF51-17A5604555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旧8%用" sheetId="5" r:id="rId4"/>
  </sheets>
  <definedNames>
    <definedName name="_xlnm.Print_Titles" localSheetId="3">'旧8%用'!$1:$10</definedName>
    <definedName name="_xlnm.Print_Titles" localSheetId="2">'軽減8%用'!$1:$10</definedName>
    <definedName name="_xlnm.Print_Titles" localSheetId="1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5" l="1"/>
  <c r="AC23" i="2"/>
  <c r="W25" i="6"/>
  <c r="AC23" i="6"/>
  <c r="L3" i="5"/>
  <c r="I3" i="5"/>
  <c r="W211" i="6" l="1"/>
  <c r="T211" i="6"/>
  <c r="N211" i="6"/>
  <c r="K211" i="6"/>
  <c r="W185" i="6"/>
  <c r="T185" i="6"/>
  <c r="N185" i="6"/>
  <c r="K185" i="6"/>
  <c r="W134" i="6"/>
  <c r="T134" i="6"/>
  <c r="N134" i="6"/>
  <c r="K134" i="6"/>
  <c r="W112" i="6"/>
  <c r="T112" i="6"/>
  <c r="N112" i="6"/>
  <c r="K112" i="6"/>
  <c r="W42" i="6"/>
  <c r="T42" i="6"/>
  <c r="N42" i="6"/>
  <c r="K42" i="6"/>
  <c r="T25" i="6"/>
  <c r="N25" i="6"/>
  <c r="K25" i="6"/>
  <c r="W211" i="2"/>
  <c r="T211" i="2"/>
  <c r="N211" i="2"/>
  <c r="K211" i="2"/>
  <c r="W185" i="2"/>
  <c r="T185" i="2"/>
  <c r="N185" i="2"/>
  <c r="K185" i="2"/>
  <c r="W134" i="2"/>
  <c r="T134" i="2"/>
  <c r="N134" i="2"/>
  <c r="K134" i="2"/>
  <c r="W112" i="2"/>
  <c r="T112" i="2"/>
  <c r="N112" i="2"/>
  <c r="K112" i="2"/>
  <c r="W42" i="2"/>
  <c r="T42" i="2"/>
  <c r="N42" i="2"/>
  <c r="K42" i="2"/>
  <c r="W25" i="2"/>
  <c r="T25" i="2"/>
  <c r="N25" i="2"/>
  <c r="K25" i="2"/>
  <c r="AC129" i="2"/>
  <c r="K211" i="5"/>
  <c r="T211" i="5"/>
  <c r="T185" i="5"/>
  <c r="N185" i="5"/>
  <c r="K185" i="5"/>
  <c r="T134" i="5"/>
  <c r="N134" i="5"/>
  <c r="K134" i="5"/>
  <c r="T112" i="5"/>
  <c r="N112" i="5"/>
  <c r="K112" i="5"/>
  <c r="W42" i="5"/>
  <c r="T42" i="5"/>
  <c r="N42" i="5"/>
  <c r="K42" i="5"/>
  <c r="N25" i="5"/>
  <c r="K25" i="5"/>
  <c r="T213" i="6" l="1"/>
  <c r="N213" i="2"/>
  <c r="T213" i="2"/>
  <c r="W213" i="2"/>
  <c r="K213" i="2"/>
  <c r="W213" i="6"/>
  <c r="N213" i="6"/>
  <c r="K213" i="5"/>
  <c r="K213" i="6"/>
  <c r="A6" i="5"/>
  <c r="I7" i="5"/>
  <c r="X8" i="5"/>
  <c r="X6" i="5"/>
  <c r="I6" i="5"/>
  <c r="J5" i="5"/>
  <c r="AC1" i="5"/>
  <c r="S1" i="5"/>
  <c r="A2" i="5"/>
  <c r="X8" i="2"/>
  <c r="X6" i="2"/>
  <c r="I7" i="2"/>
  <c r="I6" i="2"/>
  <c r="J5" i="2"/>
  <c r="A6" i="2"/>
  <c r="L3" i="2"/>
  <c r="I3" i="2"/>
  <c r="AC1" i="2"/>
  <c r="S1" i="2"/>
  <c r="L3" i="6"/>
  <c r="I3" i="6"/>
  <c r="S1" i="6"/>
  <c r="AC1" i="6"/>
  <c r="I6" i="6"/>
  <c r="J5" i="6"/>
  <c r="I7" i="6"/>
  <c r="X8" i="6"/>
  <c r="X6" i="6"/>
  <c r="A6" i="6"/>
  <c r="A3" i="2"/>
  <c r="A3" i="6"/>
  <c r="AC12" i="5"/>
  <c r="AC13" i="5"/>
  <c r="AC14" i="5"/>
  <c r="AC15" i="5"/>
  <c r="AC16" i="5"/>
  <c r="AC17" i="5"/>
  <c r="AC18" i="5"/>
  <c r="AC19" i="5"/>
  <c r="AC20" i="5"/>
  <c r="AC21" i="5"/>
  <c r="AC22" i="5"/>
  <c r="AC24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2" i="5"/>
  <c r="AC12" i="6"/>
  <c r="AC13" i="6"/>
  <c r="AC14" i="6"/>
  <c r="AC15" i="6"/>
  <c r="AC16" i="6"/>
  <c r="AC17" i="6"/>
  <c r="AC18" i="6"/>
  <c r="AC19" i="6"/>
  <c r="AC20" i="6"/>
  <c r="AC21" i="6"/>
  <c r="AC22" i="6"/>
  <c r="AC24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2" i="6"/>
  <c r="AC11" i="6"/>
  <c r="AC26" i="2" l="1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30" i="2"/>
  <c r="AC131" i="2"/>
  <c r="AC132" i="2"/>
  <c r="AC133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2" i="2"/>
  <c r="AC12" i="2"/>
  <c r="AC13" i="2"/>
  <c r="AC14" i="2"/>
  <c r="AC15" i="2"/>
  <c r="AC16" i="2"/>
  <c r="AC17" i="2"/>
  <c r="AC18" i="2"/>
  <c r="AC19" i="2"/>
  <c r="AC20" i="2"/>
  <c r="AC21" i="2"/>
  <c r="AC22" i="2"/>
  <c r="AC24" i="2"/>
  <c r="AC11" i="2"/>
  <c r="Q39" i="1" l="1"/>
  <c r="Q31" i="1"/>
  <c r="L39" i="1"/>
  <c r="L31" i="1"/>
  <c r="G39" i="1"/>
  <c r="G31" i="1"/>
  <c r="G22" i="1"/>
  <c r="Q22" i="1"/>
  <c r="L22" i="1"/>
  <c r="V220" i="6"/>
  <c r="AC220" i="6" s="1"/>
  <c r="AC222" i="6" s="1"/>
  <c r="V223" i="6"/>
  <c r="AC223" i="6" s="1"/>
  <c r="Q33" i="1" s="1"/>
  <c r="Q24" i="1" l="1"/>
  <c r="Q23" i="1"/>
  <c r="Q32" i="1"/>
  <c r="AC211" i="6"/>
  <c r="AC134" i="6"/>
  <c r="AC42" i="6"/>
  <c r="AC25" i="6"/>
  <c r="V223" i="5"/>
  <c r="V220" i="5"/>
  <c r="W211" i="5"/>
  <c r="N211" i="5"/>
  <c r="W185" i="5"/>
  <c r="AC185" i="5" s="1"/>
  <c r="W134" i="5"/>
  <c r="W112" i="5"/>
  <c r="W25" i="5"/>
  <c r="T25" i="5"/>
  <c r="T213" i="5" s="1"/>
  <c r="AC11" i="5"/>
  <c r="N213" i="5" l="1"/>
  <c r="AC211" i="5"/>
  <c r="AC25" i="5"/>
  <c r="AC42" i="5"/>
  <c r="AC112" i="5"/>
  <c r="AC134" i="5"/>
  <c r="AC220" i="5"/>
  <c r="G23" i="1"/>
  <c r="AC223" i="5"/>
  <c r="G33" i="1" s="1"/>
  <c r="G32" i="1"/>
  <c r="W213" i="5"/>
  <c r="AC112" i="6"/>
  <c r="AC185" i="6"/>
  <c r="V223" i="2"/>
  <c r="V220" i="2"/>
  <c r="AC211" i="2"/>
  <c r="AC185" i="2"/>
  <c r="AC134" i="2"/>
  <c r="AC112" i="2"/>
  <c r="AC42" i="2"/>
  <c r="AC25" i="2"/>
  <c r="AC213" i="5" l="1"/>
  <c r="Q215" i="5" s="1"/>
  <c r="Q217" i="5" s="1"/>
  <c r="AC222" i="5"/>
  <c r="G24" i="1"/>
  <c r="AC213" i="6"/>
  <c r="Q215" i="6" s="1"/>
  <c r="AC223" i="2"/>
  <c r="L33" i="1" s="1"/>
  <c r="Q35" i="1" s="1"/>
  <c r="L32" i="1"/>
  <c r="AC220" i="2"/>
  <c r="L23" i="1"/>
  <c r="AC213" i="2"/>
  <c r="Q38" i="1" l="1"/>
  <c r="Q217" i="6"/>
  <c r="O224" i="6" s="1"/>
  <c r="Q40" i="1" s="1"/>
  <c r="G38" i="1"/>
  <c r="O224" i="5"/>
  <c r="V224" i="5" s="1"/>
  <c r="G40" i="1"/>
  <c r="AC222" i="2"/>
  <c r="L24" i="1"/>
  <c r="Q26" i="1" s="1"/>
  <c r="Q28" i="1" s="1"/>
  <c r="Q215" i="2"/>
  <c r="V224" i="6" l="1"/>
  <c r="AC224" i="6" s="1"/>
  <c r="AC224" i="5"/>
  <c r="G41" i="1"/>
  <c r="Q217" i="2"/>
  <c r="O224" i="2" s="1"/>
  <c r="L40" i="1" s="1"/>
  <c r="L38" i="1"/>
  <c r="G42" i="1" l="1"/>
  <c r="AC225" i="5"/>
  <c r="Q41" i="1"/>
  <c r="V224" i="2"/>
  <c r="AC224" i="2" s="1"/>
  <c r="AC225" i="6"/>
  <c r="Q42" i="1"/>
  <c r="L41" i="1" l="1"/>
  <c r="AC225" i="2"/>
  <c r="L42" i="1"/>
  <c r="Q44" i="1" s="1"/>
  <c r="G16" i="1" l="1"/>
</calcChain>
</file>

<file path=xl/sharedStrings.xml><?xml version="1.0" encoding="utf-8"?>
<sst xmlns="http://schemas.openxmlformats.org/spreadsheetml/2006/main" count="843" uniqueCount="322">
  <si>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</si>
  <si>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</si>
  <si>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</si>
  <si>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</si>
  <si>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</si>
  <si>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</si>
  <si>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</si>
  <si>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</si>
  <si>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</si>
  <si>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</si>
  <si>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</t>
    <phoneticPr fontId="2"/>
  </si>
  <si>
    <t>％</t>
    <phoneticPr fontId="2"/>
  </si>
  <si>
    <t>）</t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</si>
  <si>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</si>
  <si>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</si>
  <si>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</si>
  <si>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</si>
  <si>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</si>
  <si>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</si>
  <si>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</si>
  <si>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</si>
  <si>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</si>
  <si>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</si>
  <si>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</si>
  <si>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</si>
  <si>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</si>
  <si>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</si>
  <si>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</si>
  <si>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</si>
  <si>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</si>
  <si>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</si>
  <si>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</si>
  <si>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</si>
  <si>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</si>
  <si>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</si>
  <si>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</si>
  <si>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</si>
  <si>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</si>
  <si>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</si>
  <si>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</si>
  <si>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</si>
  <si>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</si>
  <si>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</si>
  <si>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</si>
  <si>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</si>
  <si>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</si>
  <si>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</si>
  <si>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</si>
  <si>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</si>
  <si>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</si>
  <si>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</si>
  <si>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</si>
  <si>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</si>
  <si>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</si>
  <si>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</si>
  <si>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</si>
  <si>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</si>
  <si>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</si>
  <si>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</si>
  <si>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</si>
  <si>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</si>
  <si>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</si>
  <si>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旧</t>
    <rPh sb="0" eb="1">
      <t>キュウ</t>
    </rPh>
    <phoneticPr fontId="2"/>
  </si>
  <si>
    <t>消費税額（旧8%）</t>
    <rPh sb="0" eb="3">
      <t>ショウヒゼイ</t>
    </rPh>
    <rPh sb="3" eb="4">
      <t>ガク</t>
    </rPh>
    <rPh sb="5" eb="6">
      <t>キュウ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</si>
  <si>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</si>
  <si>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</si>
  <si>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消費税額（10%）</t>
    <rPh sb="0" eb="3">
      <t>ショウヒゼイ</t>
    </rPh>
    <rPh sb="3" eb="4">
      <t>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</si>
  <si>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</si>
  <si>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</si>
  <si>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係</t>
    <rPh sb="0" eb="1">
      <t>カカリ</t>
    </rPh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</si>
  <si>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</si>
  <si>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旧8%</t>
    <rPh sb="0" eb="1">
      <t>キュウ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</si>
  <si>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</si>
  <si>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</si>
  <si>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円</t>
    <rPh sb="0" eb="1">
      <t>エン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</si>
  <si>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</si>
  <si>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</si>
  <si>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</si>
  <si>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</si>
  <si>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</si>
  <si>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</si>
  <si>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</si>
  <si>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</si>
  <si>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</si>
  <si>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</si>
  <si>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</si>
  <si>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</si>
  <si>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</si>
  <si>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</si>
  <si>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</si>
  <si>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</si>
  <si>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</si>
  <si>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</si>
  <si>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</si>
  <si>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</si>
  <si>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</si>
  <si>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</si>
  <si>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</si>
  <si>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</si>
  <si>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</si>
  <si>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</si>
  <si>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</si>
  <si>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</si>
  <si>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</si>
  <si>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</si>
  <si>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</si>
  <si>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</si>
  <si>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</si>
  <si>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</si>
  <si>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</si>
  <si>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</si>
  <si>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</si>
  <si>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</si>
  <si>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</si>
  <si>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</si>
  <si>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</si>
  <si>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</si>
  <si>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</si>
  <si>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</si>
  <si>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</si>
  <si>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</si>
  <si>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</si>
  <si>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</si>
  <si>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</si>
  <si>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</si>
  <si>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</si>
  <si>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</si>
  <si>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</si>
  <si>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</si>
  <si>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</si>
  <si>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</si>
  <si>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</si>
  <si>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</si>
  <si>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</si>
  <si>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</si>
  <si>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</si>
  <si>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</si>
  <si>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</si>
  <si>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</si>
  <si>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</si>
  <si>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</si>
  <si>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</si>
  <si>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</si>
  <si>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</si>
  <si>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</si>
  <si>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</si>
  <si>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</si>
  <si>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</si>
  <si>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</si>
  <si>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</si>
  <si>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</si>
  <si>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</si>
  <si>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</si>
  <si>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</si>
  <si>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</si>
  <si>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</si>
  <si>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</si>
  <si>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</si>
  <si>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</si>
  <si>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</si>
  <si>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</si>
  <si>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</si>
  <si>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</si>
  <si>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</si>
  <si>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</si>
  <si>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</si>
  <si>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</si>
  <si>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</si>
  <si>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</si>
  <si>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</si>
  <si>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</si>
  <si>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</si>
  <si>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</si>
  <si>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</si>
  <si>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</si>
  <si>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</si>
  <si>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</si>
  <si>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</si>
  <si>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</si>
  <si>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</si>
  <si>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</si>
  <si>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</si>
  <si>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</si>
  <si>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</si>
  <si>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</si>
  <si>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</si>
  <si>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</si>
  <si>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</si>
  <si>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</si>
  <si>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</si>
  <si>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</si>
  <si>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</si>
  <si>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</si>
  <si>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</si>
  <si>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</si>
  <si>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3" eb="5">
      <t>セイキョウ</t>
    </rPh>
    <phoneticPr fontId="2"/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</si>
  <si>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</si>
  <si>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</si>
  <si>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</si>
  <si>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</si>
  <si>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</si>
  <si>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</si>
  <si>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</si>
  <si>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</si>
  <si>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</si>
  <si>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</si>
  <si>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</si>
  <si>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</si>
  <si>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</si>
  <si>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</si>
  <si>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</si>
  <si>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</si>
  <si>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</si>
  <si>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</si>
  <si>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</si>
  <si>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</si>
  <si>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</si>
  <si>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</si>
  <si>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</si>
  <si>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</si>
  <si>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</si>
  <si>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</si>
  <si>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</si>
  <si>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</si>
  <si>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</si>
  <si>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</si>
  <si>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</si>
  <si>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</si>
  <si>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</si>
  <si>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</si>
  <si>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</si>
  <si>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</si>
  <si>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</si>
  <si>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</si>
  <si>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</si>
  <si>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</si>
  <si>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</si>
  <si>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</si>
  <si>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</si>
  <si>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</si>
  <si>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</si>
  <si>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</si>
  <si>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</si>
  <si>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</si>
  <si>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</si>
  <si>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</si>
  <si>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</si>
  <si>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</si>
  <si>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</si>
  <si>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</si>
  <si>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</si>
  <si>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</si>
  <si>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</si>
  <si>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</si>
  <si>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</si>
  <si>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</si>
  <si>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</si>
  <si>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</si>
  <si>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</si>
  <si>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</si>
  <si>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</si>
  <si>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</si>
  <si>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</si>
  <si>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</si>
  <si>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</si>
  <si>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</si>
  <si>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</si>
  <si>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</si>
  <si>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</si>
  <si>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</si>
  <si>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愛公大生協</t>
    <rPh sb="1" eb="2">
      <t>コウ</t>
    </rPh>
    <rPh sb="2" eb="3">
      <t>ダイ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</si>
  <si>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</si>
  <si>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</si>
  <si>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</si>
  <si>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</si>
  <si>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</si>
  <si>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</si>
  <si>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（10％）</t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</si>
  <si>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</si>
  <si>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御中</t>
    <rPh sb="0" eb="2">
      <t>オンチュウ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</si>
  <si>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</si>
  <si>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</si>
  <si>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</si>
  <si>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（税込）</t>
    <rPh sb="1" eb="3">
      <t>ゼイコ</t>
    </rPh>
    <phoneticPr fontId="2"/>
  </si>
  <si>
    <t>印</t>
    <rPh sb="0" eb="1">
      <t>イン</t>
    </rPh>
    <phoneticPr fontId="2"/>
  </si>
  <si>
    <t>＜御社における売掛残高および当請求における税率別請求内訳＞</t>
    <rPh sb="1" eb="3">
      <t>オンシャ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</si>
  <si>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</si>
  <si>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</si>
  <si>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</si>
  <si>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</si>
  <si>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</si>
  <si>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</si>
  <si>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</si>
  <si>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</si>
  <si>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TEL</t>
    <phoneticPr fontId="2"/>
  </si>
  <si>
    <t>FAX</t>
    <phoneticPr fontId="2"/>
  </si>
  <si>
    <t>〒</t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</si>
  <si>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</si>
  <si>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</si>
  <si>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</si>
  <si>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</si>
  <si>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</si>
  <si>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</si>
  <si>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</si>
  <si>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</si>
  <si>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</si>
  <si>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</si>
  <si>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</si>
  <si>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</si>
  <si>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</si>
  <si>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</si>
  <si>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※下記内訳6＋10＋16</t>
    <rPh sb="1" eb="3">
      <t>カキ</t>
    </rPh>
    <rPh sb="3" eb="5">
      <t>ウチワケ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</si>
  <si>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</si>
  <si>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東京都立大学生協</t>
    <rPh sb="0" eb="2">
      <t>トウキョウ</t>
    </rPh>
    <rPh sb="2" eb="4">
      <t>トリツ</t>
    </rPh>
    <phoneticPr fontId="2"/>
  </si>
  <si>
    <t>東京都立大学生協</t>
    <rPh sb="0" eb="2">
      <t>トウキョウ</t>
    </rPh>
    <rPh sb="2" eb="4">
      <t>トリツ</t>
    </rPh>
    <phoneticPr fontId="2"/>
  </si>
  <si>
    <t>はこだて未来大生協</t>
    <phoneticPr fontId="2"/>
  </si>
  <si>
    <t>旭川大生協</t>
    <rPh sb="0" eb="3">
      <t>アサヒカワダイ</t>
    </rPh>
    <rPh sb="3" eb="5">
      <t>セイキョウ</t>
    </rPh>
    <phoneticPr fontId="2"/>
  </si>
  <si>
    <t>大阪公立大学生協</t>
    <rPh sb="2" eb="4">
      <t>コウリツ</t>
    </rPh>
    <rPh sb="4" eb="6">
      <t>ダイガク</t>
    </rPh>
    <phoneticPr fontId="2"/>
  </si>
  <si>
    <t>廃止(阪市大は6631へ合算)</t>
    <rPh sb="0" eb="2">
      <t>ハイシ</t>
    </rPh>
    <rPh sb="3" eb="4">
      <t>ハン</t>
    </rPh>
    <rPh sb="4" eb="5">
      <t>イチ</t>
    </rPh>
    <rPh sb="5" eb="6">
      <t>ダイ</t>
    </rPh>
    <rPh sb="12" eb="14">
      <t>ガッサン</t>
    </rPh>
    <phoneticPr fontId="2"/>
  </si>
  <si>
    <t>廃止(阪市大は6631へ合算)</t>
    <phoneticPr fontId="2"/>
  </si>
  <si>
    <t>大阪公立大学生協</t>
    <rPh sb="2" eb="4">
      <t>コウリツ</t>
    </rPh>
    <phoneticPr fontId="2"/>
  </si>
  <si>
    <t>北海道地区　管理統括部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</si>
</sst>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2" borderId="1" xfId="0" applyFont="1" applyFill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 applyAlignment="1">
      <alignment vertical="center"/>
    </xf>
    <xf numFmtId="0" fontId="13" fillId="3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13" fillId="0" borderId="1" xfId="0" applyFont="1" applyFill="1" applyBorder="1">
      <alignment vertical="center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Border="1">
      <alignment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8" xfId="1" applyFont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/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/>
    <xf numFmtId="38" fontId="8" fillId="0" borderId="11" xfId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38" fontId="8" fillId="0" borderId="16" xfId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0" fontId="7" fillId="5" borderId="9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38" fontId="8" fillId="4" borderId="37" xfId="1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2" borderId="8" xfId="0" applyNumberFormat="1" applyFont="1" applyFill="1" applyBorder="1" applyAlignment="1">
      <alignment horizontal="center" vertical="center"/>
    </xf>
    <xf numFmtId="177" fontId="8" fillId="2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2" borderId="11" xfId="0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right" vertical="center"/>
    </xf>
    <xf numFmtId="177" fontId="8" fillId="6" borderId="2" xfId="1" applyNumberFormat="1" applyFont="1" applyFill="1" applyBorder="1" applyAlignment="1">
      <alignment horizontal="right" vertical="center"/>
    </xf>
    <xf numFmtId="177" fontId="8" fillId="6" borderId="3" xfId="1" applyNumberFormat="1" applyFont="1" applyFill="1" applyBorder="1" applyAlignment="1">
      <alignment horizontal="right" vertical="center"/>
    </xf>
    <xf numFmtId="177" fontId="8" fillId="6" borderId="4" xfId="1" applyNumberFormat="1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177" fontId="8" fillId="6" borderId="8" xfId="0" applyNumberFormat="1" applyFont="1" applyFill="1" applyBorder="1" applyAlignment="1">
      <alignment horizontal="center" vertical="center"/>
    </xf>
    <xf numFmtId="177" fontId="8" fillId="6" borderId="8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2" borderId="15" xfId="0" applyNumberFormat="1" applyFont="1" applyFill="1" applyBorder="1" applyAlignment="1">
      <alignment horizontal="center" vertical="center"/>
    </xf>
    <xf numFmtId="177" fontId="8" fillId="2" borderId="15" xfId="1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2" borderId="0" xfId="1" applyFont="1" applyFill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38" fontId="9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3"/>
  <sheetViews>
    <sheetView tabSelected="1" zoomScale="110" zoomScaleNormal="110" workbookViewId="0"/>
  </sheetViews>
  <sheetFormatPr defaultRowHeight="15.75" x14ac:dyDescent="0.4"/>
  <cols>
    <col min="1" max="41" width="3.75" style="1" customWidth="1"/>
    <col min="42" max="16384" width="9" style="1"/>
  </cols>
  <sheetData>
    <row r="1" spans="1:25" ht="22.5" customHeight="1" thickBot="1" x14ac:dyDescent="0.45">
      <c r="A1" s="36"/>
      <c r="B1" s="36"/>
      <c r="C1" s="36"/>
      <c r="D1" s="50">
        <v>2022</v>
      </c>
      <c r="E1" s="50"/>
      <c r="F1" s="50"/>
      <c r="G1" s="36" t="s">
        <v>298</v>
      </c>
      <c r="H1" s="51">
        <v>3</v>
      </c>
      <c r="I1" s="51"/>
      <c r="J1" s="36" t="s">
        <v>299</v>
      </c>
      <c r="K1" s="36" t="s">
        <v>300</v>
      </c>
      <c r="L1" s="36"/>
      <c r="M1" s="36" t="s">
        <v>301</v>
      </c>
      <c r="N1" s="36"/>
      <c r="O1" s="36" t="s">
        <v>302</v>
      </c>
      <c r="P1" s="36"/>
      <c r="Q1" s="36" t="s">
        <v>303</v>
      </c>
      <c r="R1" s="36"/>
      <c r="S1" s="36"/>
      <c r="T1" s="36"/>
      <c r="U1" s="2"/>
    </row>
    <row r="2" spans="1:25" ht="7.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x14ac:dyDescent="0.4">
      <c r="A3" s="1" t="s">
        <v>278</v>
      </c>
      <c r="O3" s="23" t="s">
        <v>297</v>
      </c>
      <c r="P3" s="48">
        <v>44652</v>
      </c>
      <c r="Q3" s="49"/>
      <c r="R3" s="49"/>
      <c r="S3" s="49"/>
      <c r="T3" s="49"/>
      <c r="U3" s="49"/>
    </row>
    <row r="4" spans="1:25" x14ac:dyDescent="0.4">
      <c r="A4" s="56" t="s">
        <v>321</v>
      </c>
      <c r="B4" s="56"/>
      <c r="C4" s="56"/>
      <c r="D4" s="56"/>
      <c r="E4" s="56"/>
      <c r="F4" s="56"/>
      <c r="G4" s="56"/>
      <c r="I4" s="1" t="s">
        <v>279</v>
      </c>
      <c r="O4" s="23" t="s">
        <v>304</v>
      </c>
      <c r="P4" s="48">
        <v>44651</v>
      </c>
      <c r="Q4" s="49"/>
      <c r="R4" s="49"/>
      <c r="S4" s="49"/>
      <c r="T4" s="49"/>
      <c r="U4" s="49"/>
    </row>
    <row r="5" spans="1:25" ht="15" customHeight="1" x14ac:dyDescent="0.4"/>
    <row r="6" spans="1:25" ht="22.5" customHeight="1" x14ac:dyDescent="0.4">
      <c r="A6" s="43"/>
      <c r="B6" s="44" t="s">
        <v>296</v>
      </c>
      <c r="C6" s="57"/>
      <c r="D6" s="57"/>
      <c r="E6" s="57"/>
      <c r="F6" s="45"/>
      <c r="G6" s="45"/>
      <c r="H6" s="45"/>
      <c r="I6" s="45"/>
      <c r="J6" s="45"/>
      <c r="K6" s="45"/>
      <c r="L6" s="45"/>
      <c r="M6" s="43"/>
      <c r="N6" s="43"/>
      <c r="O6" s="43"/>
      <c r="P6" s="43"/>
      <c r="Q6" s="43"/>
      <c r="S6" s="55" t="s">
        <v>69</v>
      </c>
      <c r="T6" s="55"/>
      <c r="U6" s="55"/>
    </row>
    <row r="7" spans="1:25" ht="22.5" customHeight="1" x14ac:dyDescent="0.4">
      <c r="A7" s="46" t="s">
        <v>67</v>
      </c>
      <c r="B7" s="4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S7" s="52" t="s">
        <v>284</v>
      </c>
      <c r="T7" s="52"/>
      <c r="U7" s="52"/>
    </row>
    <row r="8" spans="1:25" ht="7.5" customHeight="1" x14ac:dyDescent="0.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S8" s="52"/>
      <c r="T8" s="52"/>
      <c r="U8" s="52"/>
    </row>
    <row r="9" spans="1:25" ht="22.5" customHeight="1" x14ac:dyDescent="0.4">
      <c r="A9" s="54" t="s">
        <v>294</v>
      </c>
      <c r="B9" s="54"/>
      <c r="C9" s="53"/>
      <c r="D9" s="53"/>
      <c r="E9" s="53"/>
      <c r="F9" s="53"/>
      <c r="G9" s="53"/>
      <c r="H9" s="53"/>
      <c r="I9" s="43"/>
      <c r="J9" s="54" t="s">
        <v>295</v>
      </c>
      <c r="K9" s="54"/>
      <c r="L9" s="53"/>
      <c r="M9" s="53"/>
      <c r="N9" s="53"/>
      <c r="O9" s="53"/>
      <c r="P9" s="53"/>
      <c r="Q9" s="53"/>
      <c r="S9" s="52"/>
      <c r="T9" s="52"/>
      <c r="U9" s="52"/>
    </row>
    <row r="10" spans="1:25" ht="7.5" customHeight="1" x14ac:dyDescent="0.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25" ht="22.5" customHeight="1" x14ac:dyDescent="0.4">
      <c r="A11" s="47"/>
      <c r="B11" s="4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0" t="s">
        <v>284</v>
      </c>
      <c r="Q11" s="60"/>
      <c r="S11" s="55" t="s">
        <v>21</v>
      </c>
      <c r="T11" s="55"/>
      <c r="U11" s="55"/>
    </row>
    <row r="12" spans="1:25" ht="22.5" customHeight="1" x14ac:dyDescent="0.4">
      <c r="A12" s="46" t="s">
        <v>68</v>
      </c>
      <c r="B12" s="4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61"/>
      <c r="S12" s="52" t="s">
        <v>284</v>
      </c>
      <c r="T12" s="52"/>
      <c r="U12" s="52"/>
    </row>
    <row r="13" spans="1:25" ht="22.5" customHeight="1" x14ac:dyDescent="0.4">
      <c r="A13" s="23" t="s">
        <v>280</v>
      </c>
      <c r="B13" s="1" t="s">
        <v>281</v>
      </c>
      <c r="E13" s="72"/>
      <c r="F13" s="72"/>
      <c r="G13" s="72"/>
      <c r="H13" s="1" t="s">
        <v>282</v>
      </c>
      <c r="S13" s="52"/>
      <c r="T13" s="52"/>
      <c r="U13" s="52"/>
    </row>
    <row r="14" spans="1:25" ht="7.5" customHeight="1" x14ac:dyDescent="0.4">
      <c r="A14" s="23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S14" s="52"/>
      <c r="T14" s="52"/>
      <c r="U14" s="52"/>
    </row>
    <row r="15" spans="1:25" ht="22.5" customHeight="1" x14ac:dyDescent="0.4">
      <c r="B15" s="1" t="s">
        <v>70</v>
      </c>
      <c r="I15" s="42" t="s">
        <v>311</v>
      </c>
    </row>
    <row r="16" spans="1:25" ht="7.5" customHeight="1" x14ac:dyDescent="0.4">
      <c r="F16" s="4"/>
      <c r="G16" s="100">
        <f>Q28+Q35+Q44</f>
        <v>0</v>
      </c>
      <c r="H16" s="100"/>
      <c r="I16" s="100"/>
      <c r="J16" s="100"/>
      <c r="K16" s="100"/>
      <c r="L16" s="100"/>
      <c r="M16" s="100"/>
      <c r="N16" s="100"/>
      <c r="O16" s="100"/>
      <c r="P16" s="4"/>
      <c r="Q16" s="3"/>
      <c r="R16" s="3"/>
      <c r="S16" s="3"/>
      <c r="T16" s="3"/>
      <c r="U16" s="3"/>
    </row>
    <row r="17" spans="1:23" ht="22.5" customHeight="1" thickBot="1" x14ac:dyDescent="0.45">
      <c r="F17" s="5"/>
      <c r="G17" s="101"/>
      <c r="H17" s="101"/>
      <c r="I17" s="101"/>
      <c r="J17" s="101"/>
      <c r="K17" s="101"/>
      <c r="L17" s="101"/>
      <c r="M17" s="101"/>
      <c r="N17" s="101"/>
      <c r="O17" s="101"/>
      <c r="P17" s="5" t="s">
        <v>74</v>
      </c>
      <c r="Q17" s="2" t="s">
        <v>283</v>
      </c>
      <c r="R17" s="2"/>
      <c r="S17" s="2"/>
      <c r="T17" s="3"/>
      <c r="U17" s="3"/>
    </row>
    <row r="18" spans="1:23" ht="7.5" customHeight="1" x14ac:dyDescent="0.5"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4"/>
      <c r="Q18" s="3"/>
      <c r="R18" s="3"/>
      <c r="S18" s="3"/>
      <c r="T18" s="3"/>
      <c r="U18" s="3"/>
    </row>
    <row r="19" spans="1:23" ht="22.5" customHeight="1" x14ac:dyDescent="0.5"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3"/>
      <c r="R19" s="3"/>
      <c r="S19" s="3"/>
      <c r="T19" s="3"/>
      <c r="U19" s="3"/>
    </row>
    <row r="20" spans="1:23" x14ac:dyDescent="0.4">
      <c r="A20" s="1" t="s">
        <v>285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3" x14ac:dyDescent="0.4">
      <c r="A21" s="62" t="s">
        <v>286</v>
      </c>
      <c r="B21" s="62"/>
      <c r="C21" s="62"/>
      <c r="D21" s="62"/>
      <c r="E21" s="62"/>
      <c r="F21" s="62"/>
      <c r="G21" s="62" t="s">
        <v>71</v>
      </c>
      <c r="H21" s="62"/>
      <c r="I21" s="62"/>
      <c r="J21" s="62"/>
      <c r="K21" s="62"/>
      <c r="L21" s="62" t="s">
        <v>72</v>
      </c>
      <c r="M21" s="62"/>
      <c r="N21" s="62"/>
      <c r="O21" s="62"/>
      <c r="P21" s="62"/>
      <c r="Q21" s="62" t="s">
        <v>73</v>
      </c>
      <c r="R21" s="62"/>
      <c r="S21" s="62"/>
      <c r="T21" s="62"/>
      <c r="U21" s="62"/>
      <c r="V21" s="3"/>
      <c r="W21" s="3"/>
    </row>
    <row r="22" spans="1:23" ht="18.75" customHeight="1" x14ac:dyDescent="0.25">
      <c r="A22" s="73" t="s">
        <v>75</v>
      </c>
      <c r="B22" s="73"/>
      <c r="C22" s="73"/>
      <c r="D22" s="73"/>
      <c r="E22" s="73"/>
      <c r="F22" s="73"/>
      <c r="G22" s="74">
        <f>'旧8%用'!O220</f>
        <v>0</v>
      </c>
      <c r="H22" s="75"/>
      <c r="I22" s="75"/>
      <c r="J22" s="75"/>
      <c r="K22" s="75"/>
      <c r="L22" s="74">
        <f>'軽減8%用'!O220</f>
        <v>0</v>
      </c>
      <c r="M22" s="75"/>
      <c r="N22" s="75"/>
      <c r="O22" s="75"/>
      <c r="P22" s="76"/>
      <c r="Q22" s="77">
        <f>'新10%用'!O220</f>
        <v>0</v>
      </c>
      <c r="R22" s="77"/>
      <c r="S22" s="77"/>
      <c r="T22" s="77"/>
      <c r="U22" s="77"/>
      <c r="V22" s="3"/>
      <c r="W22" s="3"/>
    </row>
    <row r="23" spans="1:23" ht="18.75" customHeight="1" thickBot="1" x14ac:dyDescent="0.3">
      <c r="A23" s="83" t="s">
        <v>76</v>
      </c>
      <c r="B23" s="83"/>
      <c r="C23" s="83"/>
      <c r="D23" s="83"/>
      <c r="E23" s="83"/>
      <c r="F23" s="83"/>
      <c r="G23" s="78">
        <f>'旧8%用'!V220</f>
        <v>0</v>
      </c>
      <c r="H23" s="79"/>
      <c r="I23" s="79"/>
      <c r="J23" s="79"/>
      <c r="K23" s="79"/>
      <c r="L23" s="78">
        <f>'軽減8%用'!V220</f>
        <v>0</v>
      </c>
      <c r="M23" s="79"/>
      <c r="N23" s="79"/>
      <c r="O23" s="79"/>
      <c r="P23" s="80"/>
      <c r="Q23" s="81">
        <f>'新10%用'!V220</f>
        <v>0</v>
      </c>
      <c r="R23" s="81"/>
      <c r="S23" s="81"/>
      <c r="T23" s="81"/>
      <c r="U23" s="81"/>
      <c r="V23" s="3"/>
      <c r="W23" s="3"/>
    </row>
    <row r="24" spans="1:23" ht="18.75" customHeight="1" x14ac:dyDescent="0.25">
      <c r="A24" s="73" t="s">
        <v>77</v>
      </c>
      <c r="B24" s="73"/>
      <c r="C24" s="73"/>
      <c r="D24" s="73"/>
      <c r="E24" s="73"/>
      <c r="F24" s="73"/>
      <c r="G24" s="74">
        <f>'旧8%用'!AC220</f>
        <v>0</v>
      </c>
      <c r="H24" s="75"/>
      <c r="I24" s="75"/>
      <c r="J24" s="75"/>
      <c r="K24" s="75"/>
      <c r="L24" s="74">
        <f>'軽減8%用'!AC220</f>
        <v>0</v>
      </c>
      <c r="M24" s="75"/>
      <c r="N24" s="75"/>
      <c r="O24" s="75"/>
      <c r="P24" s="76"/>
      <c r="Q24" s="77">
        <f>'新10%用'!AC220</f>
        <v>0</v>
      </c>
      <c r="R24" s="77"/>
      <c r="S24" s="77"/>
      <c r="T24" s="77"/>
      <c r="U24" s="77"/>
      <c r="V24" s="3"/>
      <c r="W24" s="3"/>
    </row>
    <row r="25" spans="1:23" ht="3" customHeight="1" x14ac:dyDescent="0.4">
      <c r="A25" s="26"/>
      <c r="B25" s="26"/>
      <c r="C25" s="26"/>
      <c r="D25" s="26"/>
      <c r="E25" s="26"/>
    </row>
    <row r="26" spans="1:23" ht="18.75" customHeight="1" x14ac:dyDescent="0.25">
      <c r="A26" s="102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4" t="s">
        <v>271</v>
      </c>
      <c r="M26" s="104"/>
      <c r="N26" s="104"/>
      <c r="O26" s="104"/>
      <c r="P26" s="104"/>
      <c r="Q26" s="105">
        <f>SUM(G24:U24)</f>
        <v>0</v>
      </c>
      <c r="R26" s="105"/>
      <c r="S26" s="105"/>
      <c r="T26" s="105"/>
      <c r="U26" s="105"/>
      <c r="V26" s="3"/>
      <c r="W26" s="3"/>
    </row>
    <row r="27" spans="1:23" ht="18.75" customHeight="1" thickBot="1" x14ac:dyDescent="0.3">
      <c r="A27" s="102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6" t="s">
        <v>272</v>
      </c>
      <c r="M27" s="107"/>
      <c r="N27" s="107"/>
      <c r="O27" s="107"/>
      <c r="P27" s="108"/>
      <c r="Q27" s="109"/>
      <c r="R27" s="109"/>
      <c r="S27" s="109"/>
      <c r="T27" s="109"/>
      <c r="U27" s="109"/>
      <c r="V27" s="3"/>
      <c r="W27" s="3"/>
    </row>
    <row r="28" spans="1:23" ht="18.75" customHeight="1" thickBot="1" x14ac:dyDescent="0.3">
      <c r="A28" s="102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63" t="s">
        <v>273</v>
      </c>
      <c r="M28" s="64"/>
      <c r="N28" s="64"/>
      <c r="O28" s="64"/>
      <c r="P28" s="65"/>
      <c r="Q28" s="66">
        <f>Q26-Q27</f>
        <v>0</v>
      </c>
      <c r="R28" s="67"/>
      <c r="S28" s="67"/>
      <c r="T28" s="67"/>
      <c r="U28" s="68"/>
      <c r="V28" s="3"/>
      <c r="W28" s="3"/>
    </row>
    <row r="29" spans="1:23" ht="7.5" customHeight="1" x14ac:dyDescent="0.4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3"/>
      <c r="W29" s="3"/>
    </row>
    <row r="30" spans="1:23" x14ac:dyDescent="0.4">
      <c r="A30" s="62" t="s">
        <v>287</v>
      </c>
      <c r="B30" s="62"/>
      <c r="C30" s="62"/>
      <c r="D30" s="62"/>
      <c r="E30" s="62"/>
      <c r="F30" s="62"/>
      <c r="G30" s="62" t="s">
        <v>71</v>
      </c>
      <c r="H30" s="62"/>
      <c r="I30" s="62"/>
      <c r="J30" s="62"/>
      <c r="K30" s="62"/>
      <c r="L30" s="62" t="s">
        <v>72</v>
      </c>
      <c r="M30" s="62"/>
      <c r="N30" s="62"/>
      <c r="O30" s="62"/>
      <c r="P30" s="62"/>
      <c r="Q30" s="62" t="s">
        <v>73</v>
      </c>
      <c r="R30" s="62"/>
      <c r="S30" s="62"/>
      <c r="T30" s="62"/>
      <c r="U30" s="62"/>
      <c r="V30" s="3"/>
      <c r="W30" s="3"/>
    </row>
    <row r="31" spans="1:23" ht="18.75" customHeight="1" x14ac:dyDescent="0.25">
      <c r="A31" s="73" t="s">
        <v>274</v>
      </c>
      <c r="B31" s="73"/>
      <c r="C31" s="73"/>
      <c r="D31" s="73"/>
      <c r="E31" s="73"/>
      <c r="F31" s="73"/>
      <c r="G31" s="74">
        <f>'旧8%用'!O223</f>
        <v>0</v>
      </c>
      <c r="H31" s="75"/>
      <c r="I31" s="75"/>
      <c r="J31" s="75"/>
      <c r="K31" s="75"/>
      <c r="L31" s="74">
        <f>'軽減8%用'!O223</f>
        <v>0</v>
      </c>
      <c r="M31" s="75"/>
      <c r="N31" s="75"/>
      <c r="O31" s="75"/>
      <c r="P31" s="76"/>
      <c r="Q31" s="82">
        <f>'新10%用'!O223</f>
        <v>0</v>
      </c>
      <c r="R31" s="82"/>
      <c r="S31" s="82"/>
      <c r="T31" s="82"/>
      <c r="U31" s="82"/>
      <c r="V31" s="3"/>
      <c r="W31" s="3"/>
    </row>
    <row r="32" spans="1:23" ht="18.75" customHeight="1" thickBot="1" x14ac:dyDescent="0.3">
      <c r="A32" s="83" t="s">
        <v>275</v>
      </c>
      <c r="B32" s="83"/>
      <c r="C32" s="83"/>
      <c r="D32" s="83"/>
      <c r="E32" s="83"/>
      <c r="F32" s="83"/>
      <c r="G32" s="78">
        <f>'旧8%用'!V223</f>
        <v>0</v>
      </c>
      <c r="H32" s="79"/>
      <c r="I32" s="79"/>
      <c r="J32" s="79"/>
      <c r="K32" s="79"/>
      <c r="L32" s="78">
        <f>'軽減8%用'!V223</f>
        <v>0</v>
      </c>
      <c r="M32" s="79"/>
      <c r="N32" s="79"/>
      <c r="O32" s="79"/>
      <c r="P32" s="80"/>
      <c r="Q32" s="84">
        <f>'新10%用'!V223</f>
        <v>0</v>
      </c>
      <c r="R32" s="84"/>
      <c r="S32" s="84"/>
      <c r="T32" s="84"/>
      <c r="U32" s="84"/>
      <c r="V32" s="3"/>
      <c r="W32" s="3"/>
    </row>
    <row r="33" spans="1:23" ht="18.75" customHeight="1" x14ac:dyDescent="0.25">
      <c r="A33" s="73" t="s">
        <v>276</v>
      </c>
      <c r="B33" s="73"/>
      <c r="C33" s="73"/>
      <c r="D33" s="73"/>
      <c r="E33" s="73"/>
      <c r="F33" s="73"/>
      <c r="G33" s="74">
        <f>'旧8%用'!AC223</f>
        <v>0</v>
      </c>
      <c r="H33" s="75"/>
      <c r="I33" s="75"/>
      <c r="J33" s="75"/>
      <c r="K33" s="75"/>
      <c r="L33" s="74">
        <f>'軽減8%用'!AC223</f>
        <v>0</v>
      </c>
      <c r="M33" s="75"/>
      <c r="N33" s="75"/>
      <c r="O33" s="75"/>
      <c r="P33" s="76"/>
      <c r="Q33" s="82">
        <f>'新10%用'!AC223</f>
        <v>0</v>
      </c>
      <c r="R33" s="82"/>
      <c r="S33" s="82"/>
      <c r="T33" s="82"/>
      <c r="U33" s="82"/>
      <c r="V33" s="3"/>
      <c r="W33" s="3"/>
    </row>
    <row r="34" spans="1:23" ht="4.5" customHeight="1" thickBot="1" x14ac:dyDescent="0.3">
      <c r="A34" s="26"/>
      <c r="B34" s="26"/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"/>
      <c r="W34" s="3"/>
    </row>
    <row r="35" spans="1:23" ht="18.75" customHeight="1" thickBot="1" x14ac:dyDescent="0.3">
      <c r="A35" s="26"/>
      <c r="B35" s="26"/>
      <c r="C35" s="26"/>
      <c r="D35" s="26"/>
      <c r="E35" s="26"/>
      <c r="F35" s="26"/>
      <c r="G35" s="27"/>
      <c r="H35" s="27"/>
      <c r="I35" s="27"/>
      <c r="J35" s="27"/>
      <c r="K35" s="27"/>
      <c r="L35" s="63" t="s">
        <v>289</v>
      </c>
      <c r="M35" s="64"/>
      <c r="N35" s="64"/>
      <c r="O35" s="64"/>
      <c r="P35" s="65"/>
      <c r="Q35" s="66">
        <f>SUM(G33:U33)</f>
        <v>0</v>
      </c>
      <c r="R35" s="67"/>
      <c r="S35" s="67"/>
      <c r="T35" s="67"/>
      <c r="U35" s="68"/>
      <c r="V35" s="3"/>
      <c r="W35" s="3"/>
    </row>
    <row r="36" spans="1:23" ht="7.5" customHeight="1" x14ac:dyDescent="0.4"/>
    <row r="37" spans="1:23" x14ac:dyDescent="0.4">
      <c r="A37" s="62" t="s">
        <v>288</v>
      </c>
      <c r="B37" s="62"/>
      <c r="C37" s="62"/>
      <c r="D37" s="62"/>
      <c r="E37" s="62"/>
      <c r="F37" s="62"/>
      <c r="G37" s="62" t="s">
        <v>71</v>
      </c>
      <c r="H37" s="62"/>
      <c r="I37" s="62"/>
      <c r="J37" s="62"/>
      <c r="K37" s="62"/>
      <c r="L37" s="62" t="s">
        <v>72</v>
      </c>
      <c r="M37" s="62"/>
      <c r="N37" s="62"/>
      <c r="O37" s="62"/>
      <c r="P37" s="62"/>
      <c r="Q37" s="62" t="s">
        <v>73</v>
      </c>
      <c r="R37" s="62"/>
      <c r="S37" s="62"/>
      <c r="T37" s="62"/>
      <c r="U37" s="62"/>
      <c r="V37" s="3"/>
      <c r="W37" s="3"/>
    </row>
    <row r="38" spans="1:23" ht="18.75" customHeight="1" x14ac:dyDescent="0.25">
      <c r="A38" s="70" t="s">
        <v>290</v>
      </c>
      <c r="B38" s="70"/>
      <c r="C38" s="70"/>
      <c r="D38" s="70"/>
      <c r="E38" s="70"/>
      <c r="F38" s="70"/>
      <c r="G38" s="71">
        <f>'旧8%用'!Q215</f>
        <v>0</v>
      </c>
      <c r="H38" s="71"/>
      <c r="I38" s="71"/>
      <c r="J38" s="71"/>
      <c r="K38" s="71"/>
      <c r="L38" s="71">
        <f>'軽減8%用'!Q215</f>
        <v>0</v>
      </c>
      <c r="M38" s="71"/>
      <c r="N38" s="71"/>
      <c r="O38" s="71"/>
      <c r="P38" s="71"/>
      <c r="Q38" s="71">
        <f>'新10%用'!Q215</f>
        <v>0</v>
      </c>
      <c r="R38" s="71"/>
      <c r="S38" s="71"/>
      <c r="T38" s="71"/>
      <c r="U38" s="71"/>
      <c r="V38" s="3"/>
      <c r="W38" s="3"/>
    </row>
    <row r="39" spans="1:23" ht="18.75" customHeight="1" thickBot="1" x14ac:dyDescent="0.3">
      <c r="A39" s="85" t="s">
        <v>312</v>
      </c>
      <c r="B39" s="85"/>
      <c r="C39" s="85"/>
      <c r="D39" s="85"/>
      <c r="E39" s="85"/>
      <c r="F39" s="85"/>
      <c r="G39" s="86">
        <f>'旧8%用'!Q216</f>
        <v>0</v>
      </c>
      <c r="H39" s="87"/>
      <c r="I39" s="87"/>
      <c r="J39" s="87"/>
      <c r="K39" s="87"/>
      <c r="L39" s="86">
        <f>'軽減8%用'!Q216</f>
        <v>0</v>
      </c>
      <c r="M39" s="87"/>
      <c r="N39" s="87"/>
      <c r="O39" s="87"/>
      <c r="P39" s="88"/>
      <c r="Q39" s="89">
        <f>'新10%用'!Q216</f>
        <v>0</v>
      </c>
      <c r="R39" s="89"/>
      <c r="S39" s="89"/>
      <c r="T39" s="89"/>
      <c r="U39" s="89"/>
      <c r="V39" s="3"/>
      <c r="W39" s="3"/>
    </row>
    <row r="40" spans="1:23" ht="18.75" customHeight="1" thickTop="1" x14ac:dyDescent="0.25">
      <c r="A40" s="90" t="s">
        <v>291</v>
      </c>
      <c r="B40" s="90"/>
      <c r="C40" s="90"/>
      <c r="D40" s="90"/>
      <c r="E40" s="90"/>
      <c r="F40" s="90"/>
      <c r="G40" s="91">
        <f>'旧8%用'!Q217</f>
        <v>0</v>
      </c>
      <c r="H40" s="92"/>
      <c r="I40" s="92"/>
      <c r="J40" s="92"/>
      <c r="K40" s="92"/>
      <c r="L40" s="91">
        <f>'軽減8%用'!O224</f>
        <v>0</v>
      </c>
      <c r="M40" s="92"/>
      <c r="N40" s="92"/>
      <c r="O40" s="92"/>
      <c r="P40" s="93"/>
      <c r="Q40" s="69">
        <f>'新10%用'!O224</f>
        <v>0</v>
      </c>
      <c r="R40" s="69"/>
      <c r="S40" s="69"/>
      <c r="T40" s="69"/>
      <c r="U40" s="69"/>
      <c r="V40" s="3"/>
      <c r="W40" s="3"/>
    </row>
    <row r="41" spans="1:23" ht="18.75" customHeight="1" thickBot="1" x14ac:dyDescent="0.3">
      <c r="A41" s="85" t="s">
        <v>292</v>
      </c>
      <c r="B41" s="85"/>
      <c r="C41" s="85"/>
      <c r="D41" s="85"/>
      <c r="E41" s="85"/>
      <c r="F41" s="85"/>
      <c r="G41" s="86">
        <f>'旧8%用'!V224</f>
        <v>0</v>
      </c>
      <c r="H41" s="87"/>
      <c r="I41" s="87"/>
      <c r="J41" s="87"/>
      <c r="K41" s="87"/>
      <c r="L41" s="86">
        <f>'軽減8%用'!V224</f>
        <v>0</v>
      </c>
      <c r="M41" s="87"/>
      <c r="N41" s="87"/>
      <c r="O41" s="87"/>
      <c r="P41" s="88"/>
      <c r="Q41" s="89">
        <f>'新10%用'!V224</f>
        <v>0</v>
      </c>
      <c r="R41" s="89"/>
      <c r="S41" s="89"/>
      <c r="T41" s="89"/>
      <c r="U41" s="89"/>
      <c r="V41" s="3"/>
      <c r="W41" s="3"/>
    </row>
    <row r="42" spans="1:23" ht="18.75" customHeight="1" thickTop="1" x14ac:dyDescent="0.25">
      <c r="A42" s="94" t="s">
        <v>293</v>
      </c>
      <c r="B42" s="94"/>
      <c r="C42" s="94"/>
      <c r="D42" s="94"/>
      <c r="E42" s="94"/>
      <c r="F42" s="94"/>
      <c r="G42" s="95">
        <f>'旧8%用'!AC224</f>
        <v>0</v>
      </c>
      <c r="H42" s="96"/>
      <c r="I42" s="96"/>
      <c r="J42" s="96"/>
      <c r="K42" s="96"/>
      <c r="L42" s="95">
        <f>'軽減8%用'!AC224</f>
        <v>0</v>
      </c>
      <c r="M42" s="96"/>
      <c r="N42" s="96"/>
      <c r="O42" s="96"/>
      <c r="P42" s="97"/>
      <c r="Q42" s="98">
        <f>'新10%用'!AC224</f>
        <v>0</v>
      </c>
      <c r="R42" s="98"/>
      <c r="S42" s="98"/>
      <c r="T42" s="98"/>
      <c r="U42" s="98"/>
      <c r="V42" s="3"/>
      <c r="W42" s="3"/>
    </row>
    <row r="43" spans="1:23" ht="3.75" customHeight="1" thickBot="1" x14ac:dyDescent="0.45">
      <c r="A43" s="26"/>
      <c r="B43" s="26"/>
      <c r="C43" s="26"/>
      <c r="D43" s="26"/>
      <c r="E43" s="26"/>
      <c r="F43" s="26"/>
    </row>
    <row r="44" spans="1:23" ht="18.75" customHeight="1" thickBot="1" x14ac:dyDescent="0.3">
      <c r="L44" s="63" t="s">
        <v>310</v>
      </c>
      <c r="M44" s="64"/>
      <c r="N44" s="64"/>
      <c r="O44" s="64"/>
      <c r="P44" s="65"/>
      <c r="Q44" s="66">
        <f>SUM(G42:U42)</f>
        <v>0</v>
      </c>
      <c r="R44" s="67"/>
      <c r="S44" s="67"/>
      <c r="T44" s="67"/>
      <c r="U44" s="68"/>
      <c r="V44" s="3"/>
      <c r="W44" s="3"/>
    </row>
    <row r="45" spans="1:23" ht="18.75" customHeight="1" x14ac:dyDescent="0.4">
      <c r="L45" s="3"/>
      <c r="M45" s="3"/>
    </row>
    <row r="46" spans="1:23" ht="18.75" customHeight="1" x14ac:dyDescent="0.4">
      <c r="L46" s="3"/>
      <c r="M46" s="3"/>
    </row>
    <row r="47" spans="1:23" ht="18.75" customHeight="1" x14ac:dyDescent="0.4">
      <c r="V47" s="3"/>
      <c r="W47" s="3"/>
    </row>
    <row r="48" spans="1:23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</sheetData>
  <mergeCells count="92">
    <mergeCell ref="A29:U29"/>
    <mergeCell ref="G16:O17"/>
    <mergeCell ref="A26:F26"/>
    <mergeCell ref="G26:K26"/>
    <mergeCell ref="L26:P26"/>
    <mergeCell ref="Q26:U26"/>
    <mergeCell ref="A27:F27"/>
    <mergeCell ref="G27:K27"/>
    <mergeCell ref="L27:P27"/>
    <mergeCell ref="Q27:U27"/>
    <mergeCell ref="A28:F28"/>
    <mergeCell ref="G28:K28"/>
    <mergeCell ref="L28:P28"/>
    <mergeCell ref="Q28:U28"/>
    <mergeCell ref="A23:F23"/>
    <mergeCell ref="G23:K23"/>
    <mergeCell ref="A42:F42"/>
    <mergeCell ref="G42:K42"/>
    <mergeCell ref="L42:P42"/>
    <mergeCell ref="Q42:U42"/>
    <mergeCell ref="L44:P44"/>
    <mergeCell ref="Q44:U44"/>
    <mergeCell ref="A33:F33"/>
    <mergeCell ref="G33:K33"/>
    <mergeCell ref="L33:P33"/>
    <mergeCell ref="Q33:U33"/>
    <mergeCell ref="A41:F41"/>
    <mergeCell ref="G41:K41"/>
    <mergeCell ref="L41:P41"/>
    <mergeCell ref="Q41:U41"/>
    <mergeCell ref="Q38:U38"/>
    <mergeCell ref="A39:F39"/>
    <mergeCell ref="G39:K39"/>
    <mergeCell ref="L39:P39"/>
    <mergeCell ref="Q39:U39"/>
    <mergeCell ref="A40:F40"/>
    <mergeCell ref="G40:K40"/>
    <mergeCell ref="L40:P40"/>
    <mergeCell ref="A31:F31"/>
    <mergeCell ref="G31:K31"/>
    <mergeCell ref="L31:P31"/>
    <mergeCell ref="Q31:U31"/>
    <mergeCell ref="A32:F32"/>
    <mergeCell ref="G32:K32"/>
    <mergeCell ref="L32:P32"/>
    <mergeCell ref="Q32:U32"/>
    <mergeCell ref="L22:P22"/>
    <mergeCell ref="Q22:U22"/>
    <mergeCell ref="L23:P23"/>
    <mergeCell ref="Q23:U23"/>
    <mergeCell ref="A24:F24"/>
    <mergeCell ref="G24:K24"/>
    <mergeCell ref="L24:P24"/>
    <mergeCell ref="Q24:U24"/>
    <mergeCell ref="Q40:U40"/>
    <mergeCell ref="A38:F38"/>
    <mergeCell ref="G38:K38"/>
    <mergeCell ref="L38:P38"/>
    <mergeCell ref="S11:U11"/>
    <mergeCell ref="E13:G13"/>
    <mergeCell ref="A30:F30"/>
    <mergeCell ref="G30:K30"/>
    <mergeCell ref="L30:P30"/>
    <mergeCell ref="Q30:U30"/>
    <mergeCell ref="A21:F21"/>
    <mergeCell ref="G21:K21"/>
    <mergeCell ref="L21:P21"/>
    <mergeCell ref="Q21:U21"/>
    <mergeCell ref="A22:F22"/>
    <mergeCell ref="G22:K22"/>
    <mergeCell ref="A37:F37"/>
    <mergeCell ref="G37:K37"/>
    <mergeCell ref="L37:P37"/>
    <mergeCell ref="Q37:U37"/>
    <mergeCell ref="L35:P35"/>
    <mergeCell ref="Q35:U35"/>
    <mergeCell ref="P3:U3"/>
    <mergeCell ref="D1:F1"/>
    <mergeCell ref="H1:I1"/>
    <mergeCell ref="P4:U4"/>
    <mergeCell ref="S12:U14"/>
    <mergeCell ref="S7:U9"/>
    <mergeCell ref="C9:H9"/>
    <mergeCell ref="J9:K9"/>
    <mergeCell ref="S6:U6"/>
    <mergeCell ref="A4:G4"/>
    <mergeCell ref="A9:B9"/>
    <mergeCell ref="L9:Q9"/>
    <mergeCell ref="C6:E6"/>
    <mergeCell ref="C11:O12"/>
    <mergeCell ref="P11:Q12"/>
    <mergeCell ref="C7:Q7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AI243"/>
  <sheetViews>
    <sheetView zoomScaleNormal="100" workbookViewId="0">
      <selection activeCell="C168" sqref="C168:J168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R1" s="7" t="s">
        <v>1</v>
      </c>
      <c r="S1" s="125">
        <f>合計請求書!P4</f>
        <v>44651</v>
      </c>
      <c r="T1" s="125"/>
      <c r="U1" s="125"/>
      <c r="V1" s="125"/>
      <c r="W1" s="125"/>
      <c r="X1" s="125"/>
      <c r="Y1" s="125"/>
      <c r="AB1" s="7" t="s">
        <v>2</v>
      </c>
      <c r="AC1" s="125">
        <f>合計請求書!P3</f>
        <v>44652</v>
      </c>
      <c r="AD1" s="125"/>
      <c r="AE1" s="125"/>
      <c r="AF1" s="125"/>
      <c r="AG1" s="125"/>
      <c r="AH1" s="125"/>
      <c r="AI1" s="125"/>
    </row>
    <row r="2" spans="1:35" ht="3.75" customHeight="1" thickBot="1" x14ac:dyDescent="0.45"/>
    <row r="3" spans="1:35" ht="15" customHeight="1" thickBot="1" x14ac:dyDescent="0.45">
      <c r="A3" s="132" t="str">
        <f>合計請求書!A4</f>
        <v>北海道地区　管理統括部</v>
      </c>
      <c r="B3" s="132"/>
      <c r="C3" s="132"/>
      <c r="D3" s="132"/>
      <c r="E3" s="132"/>
      <c r="F3" s="132"/>
      <c r="G3" s="132"/>
      <c r="H3" s="8"/>
      <c r="I3" s="126">
        <f>合計請求書!D1</f>
        <v>2022</v>
      </c>
      <c r="J3" s="126"/>
      <c r="K3" s="39" t="s">
        <v>3</v>
      </c>
      <c r="L3" s="40">
        <f>合計請求書!H1</f>
        <v>3</v>
      </c>
      <c r="M3" s="39" t="s">
        <v>4</v>
      </c>
      <c r="N3" s="8" t="s">
        <v>5</v>
      </c>
      <c r="O3" s="8"/>
      <c r="P3" s="9" t="s">
        <v>64</v>
      </c>
      <c r="Q3" s="9" t="s">
        <v>65</v>
      </c>
      <c r="R3" s="9" t="s">
        <v>8</v>
      </c>
      <c r="S3" s="9" t="s">
        <v>9</v>
      </c>
      <c r="T3" s="131" t="s">
        <v>277</v>
      </c>
      <c r="U3" s="131"/>
      <c r="V3" s="131"/>
      <c r="W3" s="131"/>
      <c r="X3" s="10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309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x14ac:dyDescent="0.4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306</v>
      </c>
      <c r="L10" s="144"/>
      <c r="M10" s="144"/>
      <c r="N10" s="144" t="s">
        <v>90</v>
      </c>
      <c r="O10" s="144"/>
      <c r="P10" s="144"/>
      <c r="Q10" s="144"/>
      <c r="R10" s="144"/>
      <c r="S10" s="144"/>
      <c r="T10" s="127" t="s">
        <v>307</v>
      </c>
      <c r="U10" s="128"/>
      <c r="V10" s="129"/>
      <c r="W10" s="144" t="s">
        <v>308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>W11+N11</f>
        <v>0</v>
      </c>
      <c r="AD11" s="145"/>
      <c r="AE11" s="145"/>
      <c r="AF11" s="145"/>
      <c r="AG11" s="145"/>
      <c r="AH11" s="145"/>
      <c r="AI11" s="18"/>
    </row>
    <row r="12" spans="1:35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76" si="0">W12+N12</f>
        <v>0</v>
      </c>
      <c r="AD12" s="137"/>
      <c r="AE12" s="137"/>
      <c r="AF12" s="137"/>
      <c r="AG12" s="137"/>
      <c r="AH12" s="138"/>
      <c r="AI12" s="18"/>
    </row>
    <row r="13" spans="1:35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0"/>
        <v>0</v>
      </c>
      <c r="AD13" s="137"/>
      <c r="AE13" s="137"/>
      <c r="AF13" s="137"/>
      <c r="AG13" s="137"/>
      <c r="AH13" s="138"/>
      <c r="AI13" s="18"/>
    </row>
    <row r="14" spans="1:35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0"/>
        <v>0</v>
      </c>
      <c r="AD14" s="137"/>
      <c r="AE14" s="137"/>
      <c r="AF14" s="137"/>
      <c r="AG14" s="137"/>
      <c r="AH14" s="138"/>
      <c r="AI14" s="18"/>
    </row>
    <row r="15" spans="1:35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0"/>
        <v>0</v>
      </c>
      <c r="AD15" s="137"/>
      <c r="AE15" s="137"/>
      <c r="AF15" s="137"/>
      <c r="AG15" s="137"/>
      <c r="AH15" s="138"/>
      <c r="AI15" s="18"/>
    </row>
    <row r="16" spans="1:35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0"/>
        <v>0</v>
      </c>
      <c r="AD16" s="137"/>
      <c r="AE16" s="137"/>
      <c r="AF16" s="137"/>
      <c r="AG16" s="137"/>
      <c r="AH16" s="138"/>
      <c r="AI16" s="18"/>
    </row>
    <row r="17" spans="1:35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0"/>
        <v>0</v>
      </c>
      <c r="AD17" s="137"/>
      <c r="AE17" s="137"/>
      <c r="AF17" s="137"/>
      <c r="AG17" s="137"/>
      <c r="AH17" s="138"/>
      <c r="AI17" s="18"/>
    </row>
    <row r="18" spans="1:35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0"/>
        <v>0</v>
      </c>
      <c r="AD18" s="137"/>
      <c r="AE18" s="137"/>
      <c r="AF18" s="137"/>
      <c r="AG18" s="137"/>
      <c r="AH18" s="138"/>
      <c r="AI18" s="18"/>
    </row>
    <row r="19" spans="1:35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0"/>
        <v>0</v>
      </c>
      <c r="AD19" s="137"/>
      <c r="AE19" s="137"/>
      <c r="AF19" s="137"/>
      <c r="AG19" s="137"/>
      <c r="AH19" s="138"/>
      <c r="AI19" s="18"/>
    </row>
    <row r="20" spans="1:35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0"/>
        <v>0</v>
      </c>
      <c r="AD20" s="137"/>
      <c r="AE20" s="137"/>
      <c r="AF20" s="137"/>
      <c r="AG20" s="137"/>
      <c r="AH20" s="138"/>
      <c r="AI20" s="18"/>
    </row>
    <row r="21" spans="1:35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0"/>
        <v>0</v>
      </c>
      <c r="AD21" s="137"/>
      <c r="AE21" s="137"/>
      <c r="AF21" s="137"/>
      <c r="AG21" s="137"/>
      <c r="AH21" s="138"/>
      <c r="AI21" s="18"/>
    </row>
    <row r="22" spans="1:35" ht="15" customHeight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0"/>
        <v>0</v>
      </c>
      <c r="AD22" s="137"/>
      <c r="AE22" s="137"/>
      <c r="AF22" s="137"/>
      <c r="AG22" s="137"/>
      <c r="AH22" s="138"/>
      <c r="AI22" s="18"/>
    </row>
    <row r="23" spans="1:35" ht="15" customHeight="1" outlineLevel="1" x14ac:dyDescent="0.4">
      <c r="A23" s="130">
        <v>1180</v>
      </c>
      <c r="B23" s="130"/>
      <c r="C23" s="139" t="s">
        <v>315</v>
      </c>
      <c r="D23" s="140"/>
      <c r="E23" s="140"/>
      <c r="F23" s="140"/>
      <c r="G23" s="140"/>
      <c r="H23" s="140"/>
      <c r="I23" s="140"/>
      <c r="J23" s="141"/>
      <c r="K23" s="142"/>
      <c r="L23" s="142"/>
      <c r="M23" s="142"/>
      <c r="N23" s="143"/>
      <c r="O23" s="143"/>
      <c r="P23" s="143"/>
      <c r="Q23" s="143"/>
      <c r="R23" s="143"/>
      <c r="S23" s="143"/>
      <c r="T23" s="142"/>
      <c r="U23" s="142"/>
      <c r="V23" s="142"/>
      <c r="W23" s="143"/>
      <c r="X23" s="143"/>
      <c r="Y23" s="143"/>
      <c r="Z23" s="143"/>
      <c r="AA23" s="143"/>
      <c r="AB23" s="143"/>
      <c r="AC23" s="136">
        <f t="shared" ref="AC23" si="1">W23+N23</f>
        <v>0</v>
      </c>
      <c r="AD23" s="137"/>
      <c r="AE23" s="137"/>
      <c r="AF23" s="137"/>
      <c r="AG23" s="137"/>
      <c r="AH23" s="138"/>
      <c r="AI23" s="18"/>
    </row>
    <row r="24" spans="1:35" ht="15" outlineLevel="1" thickBot="1" x14ac:dyDescent="0.45">
      <c r="A24" s="152">
        <v>1181</v>
      </c>
      <c r="B24" s="152"/>
      <c r="C24" s="153" t="s">
        <v>316</v>
      </c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7"/>
      <c r="O24" s="157"/>
      <c r="P24" s="157"/>
      <c r="Q24" s="157"/>
      <c r="R24" s="157"/>
      <c r="S24" s="157"/>
      <c r="T24" s="156"/>
      <c r="U24" s="156"/>
      <c r="V24" s="156"/>
      <c r="W24" s="157"/>
      <c r="X24" s="157"/>
      <c r="Y24" s="157"/>
      <c r="Z24" s="157"/>
      <c r="AA24" s="157"/>
      <c r="AB24" s="157"/>
      <c r="AC24" s="158">
        <f t="shared" si="0"/>
        <v>0</v>
      </c>
      <c r="AD24" s="159"/>
      <c r="AE24" s="159"/>
      <c r="AF24" s="159"/>
      <c r="AG24" s="159"/>
      <c r="AH24" s="160"/>
      <c r="AI24" s="18"/>
    </row>
    <row r="25" spans="1:35" ht="15" thickBot="1" x14ac:dyDescent="0.45">
      <c r="A25" s="146" t="s">
        <v>32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>
        <f>SUM(K11:M24)</f>
        <v>0</v>
      </c>
      <c r="L25" s="147"/>
      <c r="M25" s="147"/>
      <c r="N25" s="148">
        <f>SUM(N11:S24)</f>
        <v>0</v>
      </c>
      <c r="O25" s="148"/>
      <c r="P25" s="148"/>
      <c r="Q25" s="148"/>
      <c r="R25" s="148"/>
      <c r="S25" s="148"/>
      <c r="T25" s="147">
        <f>SUM(T11:V24)</f>
        <v>0</v>
      </c>
      <c r="U25" s="147"/>
      <c r="V25" s="147"/>
      <c r="W25" s="148">
        <f>SUM(W11:AB24)</f>
        <v>0</v>
      </c>
      <c r="X25" s="148"/>
      <c r="Y25" s="148"/>
      <c r="Z25" s="148"/>
      <c r="AA25" s="148"/>
      <c r="AB25" s="148"/>
      <c r="AC25" s="149">
        <f t="shared" si="0"/>
        <v>0</v>
      </c>
      <c r="AD25" s="150"/>
      <c r="AE25" s="150"/>
      <c r="AF25" s="150"/>
      <c r="AG25" s="150"/>
      <c r="AH25" s="151"/>
      <c r="AI25" s="18"/>
    </row>
    <row r="26" spans="1:35" hidden="1" outlineLevel="1" x14ac:dyDescent="0.4">
      <c r="A26" s="164">
        <v>2101</v>
      </c>
      <c r="B26" s="164"/>
      <c r="C26" s="165" t="s">
        <v>91</v>
      </c>
      <c r="D26" s="166"/>
      <c r="E26" s="166"/>
      <c r="F26" s="166"/>
      <c r="G26" s="166"/>
      <c r="H26" s="166"/>
      <c r="I26" s="166"/>
      <c r="J26" s="167"/>
      <c r="K26" s="168"/>
      <c r="L26" s="168"/>
      <c r="M26" s="168"/>
      <c r="N26" s="169"/>
      <c r="O26" s="169"/>
      <c r="P26" s="169"/>
      <c r="Q26" s="169"/>
      <c r="R26" s="169"/>
      <c r="S26" s="169"/>
      <c r="T26" s="168"/>
      <c r="U26" s="168"/>
      <c r="V26" s="168"/>
      <c r="W26" s="169"/>
      <c r="X26" s="169"/>
      <c r="Y26" s="169"/>
      <c r="Z26" s="169"/>
      <c r="AA26" s="169"/>
      <c r="AB26" s="169"/>
      <c r="AC26" s="161">
        <f t="shared" si="0"/>
        <v>0</v>
      </c>
      <c r="AD26" s="162"/>
      <c r="AE26" s="162"/>
      <c r="AF26" s="162"/>
      <c r="AG26" s="162"/>
      <c r="AH26" s="163"/>
      <c r="AI26" s="18"/>
    </row>
    <row r="27" spans="1:35" hidden="1" outlineLevel="1" x14ac:dyDescent="0.4">
      <c r="A27" s="130">
        <v>2102</v>
      </c>
      <c r="B27" s="130"/>
      <c r="C27" s="139" t="s">
        <v>92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0"/>
        <v>0</v>
      </c>
      <c r="AD27" s="137"/>
      <c r="AE27" s="137"/>
      <c r="AF27" s="137"/>
      <c r="AG27" s="137"/>
      <c r="AH27" s="138"/>
      <c r="AI27" s="18"/>
    </row>
    <row r="28" spans="1:35" hidden="1" outlineLevel="1" x14ac:dyDescent="0.4">
      <c r="A28" s="130">
        <v>2103</v>
      </c>
      <c r="B28" s="130"/>
      <c r="C28" s="139" t="s">
        <v>93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0"/>
        <v>0</v>
      </c>
      <c r="AD28" s="137"/>
      <c r="AE28" s="137"/>
      <c r="AF28" s="137"/>
      <c r="AG28" s="137"/>
      <c r="AH28" s="138"/>
      <c r="AI28" s="18"/>
    </row>
    <row r="29" spans="1:35" hidden="1" outlineLevel="1" x14ac:dyDescent="0.4">
      <c r="A29" s="130">
        <v>2104</v>
      </c>
      <c r="B29" s="130"/>
      <c r="C29" s="139" t="s">
        <v>94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0"/>
        <v>0</v>
      </c>
      <c r="AD29" s="137"/>
      <c r="AE29" s="137"/>
      <c r="AF29" s="137"/>
      <c r="AG29" s="137"/>
      <c r="AH29" s="138"/>
      <c r="AI29" s="18"/>
    </row>
    <row r="30" spans="1:35" hidden="1" outlineLevel="1" x14ac:dyDescent="0.4">
      <c r="A30" s="130">
        <v>2105</v>
      </c>
      <c r="B30" s="130"/>
      <c r="C30" s="139" t="s">
        <v>95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0"/>
        <v>0</v>
      </c>
      <c r="AD30" s="137"/>
      <c r="AE30" s="137"/>
      <c r="AF30" s="137"/>
      <c r="AG30" s="137"/>
      <c r="AH30" s="138"/>
      <c r="AI30" s="18"/>
    </row>
    <row r="31" spans="1:35" hidden="1" outlineLevel="1" x14ac:dyDescent="0.4">
      <c r="A31" s="130">
        <v>2106</v>
      </c>
      <c r="B31" s="130"/>
      <c r="C31" s="139" t="s">
        <v>96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0"/>
        <v>0</v>
      </c>
      <c r="AD31" s="137"/>
      <c r="AE31" s="137"/>
      <c r="AF31" s="137"/>
      <c r="AG31" s="137"/>
      <c r="AH31" s="138"/>
      <c r="AI31" s="18"/>
    </row>
    <row r="32" spans="1:35" hidden="1" outlineLevel="1" x14ac:dyDescent="0.4">
      <c r="A32" s="130">
        <v>2107</v>
      </c>
      <c r="B32" s="130"/>
      <c r="C32" s="139" t="s">
        <v>97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0"/>
        <v>0</v>
      </c>
      <c r="AD32" s="137"/>
      <c r="AE32" s="137"/>
      <c r="AF32" s="137"/>
      <c r="AG32" s="137"/>
      <c r="AH32" s="138"/>
      <c r="AI32" s="18"/>
    </row>
    <row r="33" spans="1:35" hidden="1" outlineLevel="1" x14ac:dyDescent="0.4">
      <c r="A33" s="130">
        <v>2108</v>
      </c>
      <c r="B33" s="130"/>
      <c r="C33" s="139" t="s">
        <v>98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0"/>
        <v>0</v>
      </c>
      <c r="AD33" s="137"/>
      <c r="AE33" s="137"/>
      <c r="AF33" s="137"/>
      <c r="AG33" s="137"/>
      <c r="AH33" s="138"/>
      <c r="AI33" s="18"/>
    </row>
    <row r="34" spans="1:35" hidden="1" outlineLevel="1" x14ac:dyDescent="0.4">
      <c r="A34" s="130">
        <v>2109</v>
      </c>
      <c r="B34" s="130"/>
      <c r="C34" s="139" t="s">
        <v>99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0"/>
        <v>0</v>
      </c>
      <c r="AD34" s="137"/>
      <c r="AE34" s="137"/>
      <c r="AF34" s="137"/>
      <c r="AG34" s="137"/>
      <c r="AH34" s="138"/>
      <c r="AI34" s="18"/>
    </row>
    <row r="35" spans="1:35" hidden="1" outlineLevel="1" x14ac:dyDescent="0.4">
      <c r="A35" s="130">
        <v>2110</v>
      </c>
      <c r="B35" s="130"/>
      <c r="C35" s="139" t="s">
        <v>100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0"/>
        <v>0</v>
      </c>
      <c r="AD35" s="137"/>
      <c r="AE35" s="137"/>
      <c r="AF35" s="137"/>
      <c r="AG35" s="137"/>
      <c r="AH35" s="138"/>
      <c r="AI35" s="18"/>
    </row>
    <row r="36" spans="1:35" hidden="1" outlineLevel="1" x14ac:dyDescent="0.4">
      <c r="A36" s="130">
        <v>2111</v>
      </c>
      <c r="B36" s="130"/>
      <c r="C36" s="139" t="s">
        <v>101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0"/>
        <v>0</v>
      </c>
      <c r="AD36" s="137"/>
      <c r="AE36" s="137"/>
      <c r="AF36" s="137"/>
      <c r="AG36" s="137"/>
      <c r="AH36" s="138"/>
      <c r="AI36" s="18"/>
    </row>
    <row r="37" spans="1:35" hidden="1" outlineLevel="1" x14ac:dyDescent="0.4">
      <c r="A37" s="130">
        <v>2112</v>
      </c>
      <c r="B37" s="130"/>
      <c r="C37" s="139" t="s">
        <v>102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0"/>
        <v>0</v>
      </c>
      <c r="AD37" s="137"/>
      <c r="AE37" s="137"/>
      <c r="AF37" s="137"/>
      <c r="AG37" s="137"/>
      <c r="AH37" s="138"/>
      <c r="AI37" s="18"/>
    </row>
    <row r="38" spans="1:35" hidden="1" outlineLevel="1" x14ac:dyDescent="0.4">
      <c r="A38" s="130">
        <v>2113</v>
      </c>
      <c r="B38" s="130"/>
      <c r="C38" s="139" t="s">
        <v>103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0"/>
        <v>0</v>
      </c>
      <c r="AD38" s="137"/>
      <c r="AE38" s="137"/>
      <c r="AF38" s="137"/>
      <c r="AG38" s="137"/>
      <c r="AH38" s="138"/>
      <c r="AI38" s="18"/>
    </row>
    <row r="39" spans="1:35" hidden="1" outlineLevel="1" x14ac:dyDescent="0.4">
      <c r="A39" s="130">
        <v>2114</v>
      </c>
      <c r="B39" s="130"/>
      <c r="C39" s="139" t="s">
        <v>104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0"/>
        <v>0</v>
      </c>
      <c r="AD39" s="137"/>
      <c r="AE39" s="137"/>
      <c r="AF39" s="137"/>
      <c r="AG39" s="137"/>
      <c r="AH39" s="138"/>
      <c r="AI39" s="18"/>
    </row>
    <row r="40" spans="1:35" hidden="1" outlineLevel="1" x14ac:dyDescent="0.4">
      <c r="A40" s="130">
        <v>2115</v>
      </c>
      <c r="B40" s="130"/>
      <c r="C40" s="139" t="s">
        <v>105</v>
      </c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3"/>
      <c r="O40" s="143"/>
      <c r="P40" s="143"/>
      <c r="Q40" s="143"/>
      <c r="R40" s="143"/>
      <c r="S40" s="143"/>
      <c r="T40" s="142"/>
      <c r="U40" s="142"/>
      <c r="V40" s="142"/>
      <c r="W40" s="143"/>
      <c r="X40" s="143"/>
      <c r="Y40" s="143"/>
      <c r="Z40" s="143"/>
      <c r="AA40" s="143"/>
      <c r="AB40" s="143"/>
      <c r="AC40" s="136">
        <f t="shared" si="0"/>
        <v>0</v>
      </c>
      <c r="AD40" s="137"/>
      <c r="AE40" s="137"/>
      <c r="AF40" s="137"/>
      <c r="AG40" s="137"/>
      <c r="AH40" s="138"/>
      <c r="AI40" s="18"/>
    </row>
    <row r="41" spans="1:35" ht="15" hidden="1" outlineLevel="1" thickBot="1" x14ac:dyDescent="0.45">
      <c r="A41" s="152">
        <v>2116</v>
      </c>
      <c r="B41" s="152"/>
      <c r="C41" s="153" t="s">
        <v>106</v>
      </c>
      <c r="D41" s="154"/>
      <c r="E41" s="154"/>
      <c r="F41" s="154"/>
      <c r="G41" s="154"/>
      <c r="H41" s="154"/>
      <c r="I41" s="154"/>
      <c r="J41" s="155"/>
      <c r="K41" s="156"/>
      <c r="L41" s="156"/>
      <c r="M41" s="156"/>
      <c r="N41" s="157"/>
      <c r="O41" s="157"/>
      <c r="P41" s="157"/>
      <c r="Q41" s="157"/>
      <c r="R41" s="157"/>
      <c r="S41" s="157"/>
      <c r="T41" s="156"/>
      <c r="U41" s="156"/>
      <c r="V41" s="156"/>
      <c r="W41" s="157"/>
      <c r="X41" s="157"/>
      <c r="Y41" s="157"/>
      <c r="Z41" s="157"/>
      <c r="AA41" s="157"/>
      <c r="AB41" s="157"/>
      <c r="AC41" s="158">
        <f t="shared" si="0"/>
        <v>0</v>
      </c>
      <c r="AD41" s="159"/>
      <c r="AE41" s="159"/>
      <c r="AF41" s="159"/>
      <c r="AG41" s="159"/>
      <c r="AH41" s="160"/>
      <c r="AI41" s="18"/>
    </row>
    <row r="42" spans="1:35" ht="15" collapsed="1" thickBot="1" x14ac:dyDescent="0.45">
      <c r="A42" s="146" t="s">
        <v>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>
        <f>SUM(K26:M41)</f>
        <v>0</v>
      </c>
      <c r="L42" s="147"/>
      <c r="M42" s="147"/>
      <c r="N42" s="148">
        <f>SUM(N26:S41)</f>
        <v>0</v>
      </c>
      <c r="O42" s="148"/>
      <c r="P42" s="148"/>
      <c r="Q42" s="148"/>
      <c r="R42" s="148"/>
      <c r="S42" s="148"/>
      <c r="T42" s="147">
        <f>SUM(T26:V41)</f>
        <v>0</v>
      </c>
      <c r="U42" s="147"/>
      <c r="V42" s="147"/>
      <c r="W42" s="148">
        <f>SUM(W26:AB41)</f>
        <v>0</v>
      </c>
      <c r="X42" s="148"/>
      <c r="Y42" s="148"/>
      <c r="Z42" s="148"/>
      <c r="AA42" s="148"/>
      <c r="AB42" s="148"/>
      <c r="AC42" s="149">
        <f t="shared" si="0"/>
        <v>0</v>
      </c>
      <c r="AD42" s="150"/>
      <c r="AE42" s="150"/>
      <c r="AF42" s="150"/>
      <c r="AG42" s="150"/>
      <c r="AH42" s="151"/>
      <c r="AI42" s="18"/>
    </row>
    <row r="43" spans="1:35" hidden="1" outlineLevel="1" x14ac:dyDescent="0.4">
      <c r="A43" s="164">
        <v>3901</v>
      </c>
      <c r="B43" s="164"/>
      <c r="C43" s="165" t="s">
        <v>107</v>
      </c>
      <c r="D43" s="166"/>
      <c r="E43" s="166"/>
      <c r="F43" s="166"/>
      <c r="G43" s="166"/>
      <c r="H43" s="166"/>
      <c r="I43" s="166"/>
      <c r="J43" s="167"/>
      <c r="K43" s="168"/>
      <c r="L43" s="168"/>
      <c r="M43" s="168"/>
      <c r="N43" s="169"/>
      <c r="O43" s="169"/>
      <c r="P43" s="169"/>
      <c r="Q43" s="169"/>
      <c r="R43" s="169"/>
      <c r="S43" s="169"/>
      <c r="T43" s="168"/>
      <c r="U43" s="168"/>
      <c r="V43" s="168"/>
      <c r="W43" s="169"/>
      <c r="X43" s="169"/>
      <c r="Y43" s="169"/>
      <c r="Z43" s="169"/>
      <c r="AA43" s="169"/>
      <c r="AB43" s="169"/>
      <c r="AC43" s="161">
        <f t="shared" si="0"/>
        <v>0</v>
      </c>
      <c r="AD43" s="162"/>
      <c r="AE43" s="162"/>
      <c r="AF43" s="162"/>
      <c r="AG43" s="162"/>
      <c r="AH43" s="163"/>
      <c r="AI43" s="18"/>
    </row>
    <row r="44" spans="1:35" hidden="1" outlineLevel="1" x14ac:dyDescent="0.4">
      <c r="A44" s="130">
        <v>3902</v>
      </c>
      <c r="B44" s="130"/>
      <c r="C44" s="139" t="s">
        <v>108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0"/>
        <v>0</v>
      </c>
      <c r="AD44" s="137"/>
      <c r="AE44" s="137"/>
      <c r="AF44" s="137"/>
      <c r="AG44" s="137"/>
      <c r="AH44" s="138"/>
      <c r="AI44" s="18"/>
    </row>
    <row r="45" spans="1:35" hidden="1" outlineLevel="1" x14ac:dyDescent="0.4">
      <c r="A45" s="130">
        <v>3903</v>
      </c>
      <c r="B45" s="130"/>
      <c r="C45" s="139" t="s">
        <v>109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0"/>
        <v>0</v>
      </c>
      <c r="AD45" s="137"/>
      <c r="AE45" s="137"/>
      <c r="AF45" s="137"/>
      <c r="AG45" s="137"/>
      <c r="AH45" s="138"/>
      <c r="AI45" s="18"/>
    </row>
    <row r="46" spans="1:35" hidden="1" outlineLevel="1" x14ac:dyDescent="0.4">
      <c r="A46" s="130">
        <v>3904</v>
      </c>
      <c r="B46" s="130"/>
      <c r="C46" s="139" t="s">
        <v>110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0"/>
        <v>0</v>
      </c>
      <c r="AD46" s="137"/>
      <c r="AE46" s="137"/>
      <c r="AF46" s="137"/>
      <c r="AG46" s="137"/>
      <c r="AH46" s="138"/>
      <c r="AI46" s="18"/>
    </row>
    <row r="47" spans="1:35" hidden="1" outlineLevel="1" x14ac:dyDescent="0.4">
      <c r="A47" s="130">
        <v>3909</v>
      </c>
      <c r="B47" s="130"/>
      <c r="C47" s="139" t="s">
        <v>111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0"/>
        <v>0</v>
      </c>
      <c r="AD47" s="137"/>
      <c r="AE47" s="137"/>
      <c r="AF47" s="137"/>
      <c r="AG47" s="137"/>
      <c r="AH47" s="138"/>
      <c r="AI47" s="18"/>
    </row>
    <row r="48" spans="1:35" hidden="1" outlineLevel="1" x14ac:dyDescent="0.4">
      <c r="A48" s="130">
        <v>3911</v>
      </c>
      <c r="B48" s="130"/>
      <c r="C48" s="139" t="s">
        <v>112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0"/>
        <v>0</v>
      </c>
      <c r="AD48" s="137"/>
      <c r="AE48" s="137"/>
      <c r="AF48" s="137"/>
      <c r="AG48" s="137"/>
      <c r="AH48" s="138"/>
      <c r="AI48" s="18"/>
    </row>
    <row r="49" spans="1:35" hidden="1" outlineLevel="1" x14ac:dyDescent="0.4">
      <c r="A49" s="130">
        <v>3912</v>
      </c>
      <c r="B49" s="130"/>
      <c r="C49" s="139" t="s">
        <v>113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0"/>
        <v>0</v>
      </c>
      <c r="AD49" s="137"/>
      <c r="AE49" s="137"/>
      <c r="AF49" s="137"/>
      <c r="AG49" s="137"/>
      <c r="AH49" s="138"/>
      <c r="AI49" s="18"/>
    </row>
    <row r="50" spans="1:35" hidden="1" outlineLevel="1" x14ac:dyDescent="0.4">
      <c r="A50" s="130">
        <v>3913</v>
      </c>
      <c r="B50" s="130"/>
      <c r="C50" s="139" t="s">
        <v>114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0"/>
        <v>0</v>
      </c>
      <c r="AD50" s="137"/>
      <c r="AE50" s="137"/>
      <c r="AF50" s="137"/>
      <c r="AG50" s="137"/>
      <c r="AH50" s="138"/>
      <c r="AI50" s="18"/>
    </row>
    <row r="51" spans="1:35" hidden="1" outlineLevel="1" x14ac:dyDescent="0.4">
      <c r="A51" s="130">
        <v>3914</v>
      </c>
      <c r="B51" s="130"/>
      <c r="C51" s="139" t="s">
        <v>115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0"/>
        <v>0</v>
      </c>
      <c r="AD51" s="137"/>
      <c r="AE51" s="137"/>
      <c r="AF51" s="137"/>
      <c r="AG51" s="137"/>
      <c r="AH51" s="138"/>
      <c r="AI51" s="18"/>
    </row>
    <row r="52" spans="1:35" hidden="1" outlineLevel="1" x14ac:dyDescent="0.4">
      <c r="A52" s="130">
        <v>3915</v>
      </c>
      <c r="B52" s="130"/>
      <c r="C52" s="139" t="s">
        <v>116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0"/>
        <v>0</v>
      </c>
      <c r="AD52" s="137"/>
      <c r="AE52" s="137"/>
      <c r="AF52" s="137"/>
      <c r="AG52" s="137"/>
      <c r="AH52" s="138"/>
      <c r="AI52" s="18"/>
    </row>
    <row r="53" spans="1:35" hidden="1" outlineLevel="1" x14ac:dyDescent="0.4">
      <c r="A53" s="130">
        <v>3916</v>
      </c>
      <c r="B53" s="130"/>
      <c r="C53" s="139" t="s">
        <v>117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0"/>
        <v>0</v>
      </c>
      <c r="AD53" s="137"/>
      <c r="AE53" s="137"/>
      <c r="AF53" s="137"/>
      <c r="AG53" s="137"/>
      <c r="AH53" s="138"/>
      <c r="AI53" s="18"/>
    </row>
    <row r="54" spans="1:35" hidden="1" outlineLevel="1" x14ac:dyDescent="0.4">
      <c r="A54" s="130">
        <v>3917</v>
      </c>
      <c r="B54" s="130"/>
      <c r="C54" s="139" t="s">
        <v>118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0"/>
        <v>0</v>
      </c>
      <c r="AD54" s="137"/>
      <c r="AE54" s="137"/>
      <c r="AF54" s="137"/>
      <c r="AG54" s="137"/>
      <c r="AH54" s="138"/>
      <c r="AI54" s="18"/>
    </row>
    <row r="55" spans="1:35" hidden="1" outlineLevel="1" x14ac:dyDescent="0.4">
      <c r="A55" s="130">
        <v>3918</v>
      </c>
      <c r="B55" s="130"/>
      <c r="C55" s="139" t="s">
        <v>119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0"/>
        <v>0</v>
      </c>
      <c r="AD55" s="137"/>
      <c r="AE55" s="137"/>
      <c r="AF55" s="137"/>
      <c r="AG55" s="137"/>
      <c r="AH55" s="138"/>
      <c r="AI55" s="18"/>
    </row>
    <row r="56" spans="1:35" hidden="1" outlineLevel="1" x14ac:dyDescent="0.4">
      <c r="A56" s="130">
        <v>3921</v>
      </c>
      <c r="B56" s="130"/>
      <c r="C56" s="139" t="s">
        <v>120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0"/>
        <v>0</v>
      </c>
      <c r="AD56" s="137"/>
      <c r="AE56" s="137"/>
      <c r="AF56" s="137"/>
      <c r="AG56" s="137"/>
      <c r="AH56" s="138"/>
      <c r="AI56" s="18"/>
    </row>
    <row r="57" spans="1:35" hidden="1" outlineLevel="1" x14ac:dyDescent="0.4">
      <c r="A57" s="130">
        <v>3922</v>
      </c>
      <c r="B57" s="130"/>
      <c r="C57" s="139" t="s">
        <v>121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0"/>
        <v>0</v>
      </c>
      <c r="AD57" s="137"/>
      <c r="AE57" s="137"/>
      <c r="AF57" s="137"/>
      <c r="AG57" s="137"/>
      <c r="AH57" s="138"/>
      <c r="AI57" s="18"/>
    </row>
    <row r="58" spans="1:35" hidden="1" outlineLevel="1" x14ac:dyDescent="0.4">
      <c r="A58" s="130">
        <v>3923</v>
      </c>
      <c r="B58" s="130"/>
      <c r="C58" s="139" t="s">
        <v>313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0"/>
        <v>0</v>
      </c>
      <c r="AD58" s="137"/>
      <c r="AE58" s="137"/>
      <c r="AF58" s="137"/>
      <c r="AG58" s="137"/>
      <c r="AH58" s="138"/>
      <c r="AI58" s="18"/>
    </row>
    <row r="59" spans="1:35" hidden="1" outlineLevel="1" x14ac:dyDescent="0.4">
      <c r="A59" s="130">
        <v>3924</v>
      </c>
      <c r="B59" s="130"/>
      <c r="C59" s="139" t="s">
        <v>122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0"/>
        <v>0</v>
      </c>
      <c r="AD59" s="137"/>
      <c r="AE59" s="137"/>
      <c r="AF59" s="137"/>
      <c r="AG59" s="137"/>
      <c r="AH59" s="138"/>
      <c r="AI59" s="18"/>
    </row>
    <row r="60" spans="1:35" hidden="1" outlineLevel="1" x14ac:dyDescent="0.4">
      <c r="A60" s="130">
        <v>3925</v>
      </c>
      <c r="B60" s="130"/>
      <c r="C60" s="139" t="s">
        <v>123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0"/>
        <v>0</v>
      </c>
      <c r="AD60" s="137"/>
      <c r="AE60" s="137"/>
      <c r="AF60" s="137"/>
      <c r="AG60" s="137"/>
      <c r="AH60" s="138"/>
      <c r="AI60" s="18"/>
    </row>
    <row r="61" spans="1:35" hidden="1" outlineLevel="1" x14ac:dyDescent="0.4">
      <c r="A61" s="130">
        <v>3926</v>
      </c>
      <c r="B61" s="130"/>
      <c r="C61" s="139" t="s">
        <v>124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0"/>
        <v>0</v>
      </c>
      <c r="AD61" s="137"/>
      <c r="AE61" s="137"/>
      <c r="AF61" s="137"/>
      <c r="AG61" s="137"/>
      <c r="AH61" s="138"/>
      <c r="AI61" s="18"/>
    </row>
    <row r="62" spans="1:35" hidden="1" outlineLevel="1" x14ac:dyDescent="0.4">
      <c r="A62" s="130">
        <v>3928</v>
      </c>
      <c r="B62" s="130"/>
      <c r="C62" s="139" t="s">
        <v>125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0"/>
        <v>0</v>
      </c>
      <c r="AD62" s="137"/>
      <c r="AE62" s="137"/>
      <c r="AF62" s="137"/>
      <c r="AG62" s="137"/>
      <c r="AH62" s="138"/>
      <c r="AI62" s="18"/>
    </row>
    <row r="63" spans="1:35" hidden="1" outlineLevel="1" x14ac:dyDescent="0.4">
      <c r="A63" s="130">
        <v>3929</v>
      </c>
      <c r="B63" s="130"/>
      <c r="C63" s="139" t="s">
        <v>126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0"/>
        <v>0</v>
      </c>
      <c r="AD63" s="137"/>
      <c r="AE63" s="137"/>
      <c r="AF63" s="137"/>
      <c r="AG63" s="137"/>
      <c r="AH63" s="138"/>
      <c r="AI63" s="18"/>
    </row>
    <row r="64" spans="1:35" hidden="1" outlineLevel="1" x14ac:dyDescent="0.4">
      <c r="A64" s="130">
        <v>3930</v>
      </c>
      <c r="B64" s="130"/>
      <c r="C64" s="139" t="s">
        <v>127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0"/>
        <v>0</v>
      </c>
      <c r="AD64" s="137"/>
      <c r="AE64" s="137"/>
      <c r="AF64" s="137"/>
      <c r="AG64" s="137"/>
      <c r="AH64" s="138"/>
      <c r="AI64" s="18"/>
    </row>
    <row r="65" spans="1:35" hidden="1" outlineLevel="1" x14ac:dyDescent="0.4">
      <c r="A65" s="130">
        <v>3932</v>
      </c>
      <c r="B65" s="130"/>
      <c r="C65" s="139" t="s">
        <v>128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0"/>
        <v>0</v>
      </c>
      <c r="AD65" s="137"/>
      <c r="AE65" s="137"/>
      <c r="AF65" s="137"/>
      <c r="AG65" s="137"/>
      <c r="AH65" s="138"/>
      <c r="AI65" s="18"/>
    </row>
    <row r="66" spans="1:35" hidden="1" outlineLevel="1" x14ac:dyDescent="0.4">
      <c r="A66" s="130">
        <v>3933</v>
      </c>
      <c r="B66" s="130"/>
      <c r="C66" s="139" t="s">
        <v>129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0"/>
        <v>0</v>
      </c>
      <c r="AD66" s="137"/>
      <c r="AE66" s="137"/>
      <c r="AF66" s="137"/>
      <c r="AG66" s="137"/>
      <c r="AH66" s="138"/>
      <c r="AI66" s="18"/>
    </row>
    <row r="67" spans="1:35" hidden="1" outlineLevel="1" x14ac:dyDescent="0.4">
      <c r="A67" s="130">
        <v>3934</v>
      </c>
      <c r="B67" s="130"/>
      <c r="C67" s="139" t="s">
        <v>130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0"/>
        <v>0</v>
      </c>
      <c r="AD67" s="137"/>
      <c r="AE67" s="137"/>
      <c r="AF67" s="137"/>
      <c r="AG67" s="137"/>
      <c r="AH67" s="138"/>
      <c r="AI67" s="18"/>
    </row>
    <row r="68" spans="1:35" hidden="1" outlineLevel="1" x14ac:dyDescent="0.4">
      <c r="A68" s="130">
        <v>3935</v>
      </c>
      <c r="B68" s="130"/>
      <c r="C68" s="139" t="s">
        <v>131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0"/>
        <v>0</v>
      </c>
      <c r="AD68" s="137"/>
      <c r="AE68" s="137"/>
      <c r="AF68" s="137"/>
      <c r="AG68" s="137"/>
      <c r="AH68" s="138"/>
      <c r="AI68" s="18"/>
    </row>
    <row r="69" spans="1:35" hidden="1" outlineLevel="1" x14ac:dyDescent="0.4">
      <c r="A69" s="130">
        <v>3941</v>
      </c>
      <c r="B69" s="130"/>
      <c r="C69" s="139" t="s">
        <v>132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0"/>
        <v>0</v>
      </c>
      <c r="AD69" s="137"/>
      <c r="AE69" s="137"/>
      <c r="AF69" s="137"/>
      <c r="AG69" s="137"/>
      <c r="AH69" s="138"/>
      <c r="AI69" s="18"/>
    </row>
    <row r="70" spans="1:35" hidden="1" outlineLevel="1" x14ac:dyDescent="0.4">
      <c r="A70" s="130">
        <v>3942</v>
      </c>
      <c r="B70" s="130"/>
      <c r="C70" s="139" t="s">
        <v>133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0"/>
        <v>0</v>
      </c>
      <c r="AD70" s="137"/>
      <c r="AE70" s="137"/>
      <c r="AF70" s="137"/>
      <c r="AG70" s="137"/>
      <c r="AH70" s="138"/>
      <c r="AI70" s="18"/>
    </row>
    <row r="71" spans="1:35" hidden="1" outlineLevel="1" x14ac:dyDescent="0.4">
      <c r="A71" s="130">
        <v>3943</v>
      </c>
      <c r="B71" s="130"/>
      <c r="C71" s="139" t="s">
        <v>134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0"/>
        <v>0</v>
      </c>
      <c r="AD71" s="137"/>
      <c r="AE71" s="137"/>
      <c r="AF71" s="137"/>
      <c r="AG71" s="137"/>
      <c r="AH71" s="138"/>
      <c r="AI71" s="18"/>
    </row>
    <row r="72" spans="1:35" hidden="1" outlineLevel="1" x14ac:dyDescent="0.4">
      <c r="A72" s="130">
        <v>3944</v>
      </c>
      <c r="B72" s="130"/>
      <c r="C72" s="139" t="s">
        <v>135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0"/>
        <v>0</v>
      </c>
      <c r="AD72" s="137"/>
      <c r="AE72" s="137"/>
      <c r="AF72" s="137"/>
      <c r="AG72" s="137"/>
      <c r="AH72" s="138"/>
      <c r="AI72" s="18"/>
    </row>
    <row r="73" spans="1:35" hidden="1" outlineLevel="1" x14ac:dyDescent="0.4">
      <c r="A73" s="130">
        <v>3945</v>
      </c>
      <c r="B73" s="130"/>
      <c r="C73" s="139" t="s">
        <v>136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0"/>
        <v>0</v>
      </c>
      <c r="AD73" s="137"/>
      <c r="AE73" s="137"/>
      <c r="AF73" s="137"/>
      <c r="AG73" s="137"/>
      <c r="AH73" s="138"/>
      <c r="AI73" s="18"/>
    </row>
    <row r="74" spans="1:35" hidden="1" outlineLevel="1" x14ac:dyDescent="0.4">
      <c r="A74" s="130">
        <v>3946</v>
      </c>
      <c r="B74" s="130"/>
      <c r="C74" s="139" t="s">
        <v>137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0"/>
        <v>0</v>
      </c>
      <c r="AD74" s="137"/>
      <c r="AE74" s="137"/>
      <c r="AF74" s="137"/>
      <c r="AG74" s="137"/>
      <c r="AH74" s="138"/>
      <c r="AI74" s="18"/>
    </row>
    <row r="75" spans="1:35" hidden="1" outlineLevel="1" x14ac:dyDescent="0.4">
      <c r="A75" s="130">
        <v>3947</v>
      </c>
      <c r="B75" s="130"/>
      <c r="C75" s="139" t="s">
        <v>138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0"/>
        <v>0</v>
      </c>
      <c r="AD75" s="137"/>
      <c r="AE75" s="137"/>
      <c r="AF75" s="137"/>
      <c r="AG75" s="137"/>
      <c r="AH75" s="138"/>
      <c r="AI75" s="18"/>
    </row>
    <row r="76" spans="1:35" hidden="1" outlineLevel="1" x14ac:dyDescent="0.4">
      <c r="A76" s="130">
        <v>3948</v>
      </c>
      <c r="B76" s="130"/>
      <c r="C76" s="139" t="s">
        <v>139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0"/>
        <v>0</v>
      </c>
      <c r="AD76" s="137"/>
      <c r="AE76" s="137"/>
      <c r="AF76" s="137"/>
      <c r="AG76" s="137"/>
      <c r="AH76" s="138"/>
      <c r="AI76" s="18"/>
    </row>
    <row r="77" spans="1:35" hidden="1" outlineLevel="1" x14ac:dyDescent="0.4">
      <c r="A77" s="130">
        <v>3949</v>
      </c>
      <c r="B77" s="130"/>
      <c r="C77" s="139" t="s">
        <v>140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ref="AC77:AC139" si="2">W77+N77</f>
        <v>0</v>
      </c>
      <c r="AD77" s="137"/>
      <c r="AE77" s="137"/>
      <c r="AF77" s="137"/>
      <c r="AG77" s="137"/>
      <c r="AH77" s="138"/>
      <c r="AI77" s="18"/>
    </row>
    <row r="78" spans="1:35" hidden="1" outlineLevel="1" x14ac:dyDescent="0.4">
      <c r="A78" s="130">
        <v>3950</v>
      </c>
      <c r="B78" s="130"/>
      <c r="C78" s="139" t="s">
        <v>141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2"/>
        <v>0</v>
      </c>
      <c r="AD78" s="137"/>
      <c r="AE78" s="137"/>
      <c r="AF78" s="137"/>
      <c r="AG78" s="137"/>
      <c r="AH78" s="138"/>
      <c r="AI78" s="18"/>
    </row>
    <row r="79" spans="1:35" hidden="1" outlineLevel="1" x14ac:dyDescent="0.4">
      <c r="A79" s="130">
        <v>3951</v>
      </c>
      <c r="B79" s="130"/>
      <c r="C79" s="139" t="s">
        <v>142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2"/>
        <v>0</v>
      </c>
      <c r="AD79" s="137"/>
      <c r="AE79" s="137"/>
      <c r="AF79" s="137"/>
      <c r="AG79" s="137"/>
      <c r="AH79" s="138"/>
      <c r="AI79" s="18"/>
    </row>
    <row r="80" spans="1:35" hidden="1" outlineLevel="1" x14ac:dyDescent="0.4">
      <c r="A80" s="130">
        <v>3952</v>
      </c>
      <c r="B80" s="130"/>
      <c r="C80" s="139" t="s">
        <v>143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2"/>
        <v>0</v>
      </c>
      <c r="AD80" s="137"/>
      <c r="AE80" s="137"/>
      <c r="AF80" s="137"/>
      <c r="AG80" s="137"/>
      <c r="AH80" s="138"/>
      <c r="AI80" s="18"/>
    </row>
    <row r="81" spans="1:35" hidden="1" outlineLevel="1" x14ac:dyDescent="0.4">
      <c r="A81" s="130">
        <v>3955</v>
      </c>
      <c r="B81" s="130"/>
      <c r="C81" s="139" t="s">
        <v>144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2"/>
        <v>0</v>
      </c>
      <c r="AD81" s="137"/>
      <c r="AE81" s="137"/>
      <c r="AF81" s="137"/>
      <c r="AG81" s="137"/>
      <c r="AH81" s="138"/>
      <c r="AI81" s="18"/>
    </row>
    <row r="82" spans="1:35" hidden="1" outlineLevel="1" x14ac:dyDescent="0.4">
      <c r="A82" s="130">
        <v>3960</v>
      </c>
      <c r="B82" s="130"/>
      <c r="C82" s="139" t="s">
        <v>145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2"/>
        <v>0</v>
      </c>
      <c r="AD82" s="137"/>
      <c r="AE82" s="137"/>
      <c r="AF82" s="137"/>
      <c r="AG82" s="137"/>
      <c r="AH82" s="138"/>
      <c r="AI82" s="18"/>
    </row>
    <row r="83" spans="1:35" hidden="1" outlineLevel="1" x14ac:dyDescent="0.4">
      <c r="A83" s="130">
        <v>3961</v>
      </c>
      <c r="B83" s="130"/>
      <c r="C83" s="139" t="s">
        <v>146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2"/>
        <v>0</v>
      </c>
      <c r="AD83" s="137"/>
      <c r="AE83" s="137"/>
      <c r="AF83" s="137"/>
      <c r="AG83" s="137"/>
      <c r="AH83" s="138"/>
      <c r="AI83" s="18"/>
    </row>
    <row r="84" spans="1:35" hidden="1" outlineLevel="1" x14ac:dyDescent="0.4">
      <c r="A84" s="130">
        <v>3962</v>
      </c>
      <c r="B84" s="130"/>
      <c r="C84" s="139" t="s">
        <v>147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2"/>
        <v>0</v>
      </c>
      <c r="AD84" s="137"/>
      <c r="AE84" s="137"/>
      <c r="AF84" s="137"/>
      <c r="AG84" s="137"/>
      <c r="AH84" s="138"/>
      <c r="AI84" s="18"/>
    </row>
    <row r="85" spans="1:35" hidden="1" outlineLevel="1" x14ac:dyDescent="0.4">
      <c r="A85" s="130">
        <v>3963</v>
      </c>
      <c r="B85" s="130"/>
      <c r="C85" s="139" t="s">
        <v>148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2"/>
        <v>0</v>
      </c>
      <c r="AD85" s="137"/>
      <c r="AE85" s="137"/>
      <c r="AF85" s="137"/>
      <c r="AG85" s="137"/>
      <c r="AH85" s="138"/>
      <c r="AI85" s="18"/>
    </row>
    <row r="86" spans="1:35" hidden="1" outlineLevel="1" x14ac:dyDescent="0.4">
      <c r="A86" s="130">
        <v>3964</v>
      </c>
      <c r="B86" s="130"/>
      <c r="C86" s="139" t="s">
        <v>149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2"/>
        <v>0</v>
      </c>
      <c r="AD86" s="137"/>
      <c r="AE86" s="137"/>
      <c r="AF86" s="137"/>
      <c r="AG86" s="137"/>
      <c r="AH86" s="138"/>
      <c r="AI86" s="18"/>
    </row>
    <row r="87" spans="1:35" hidden="1" outlineLevel="1" x14ac:dyDescent="0.4">
      <c r="A87" s="130">
        <v>3965</v>
      </c>
      <c r="B87" s="130"/>
      <c r="C87" s="139" t="s">
        <v>150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2"/>
        <v>0</v>
      </c>
      <c r="AD87" s="137"/>
      <c r="AE87" s="137"/>
      <c r="AF87" s="137"/>
      <c r="AG87" s="137"/>
      <c r="AH87" s="138"/>
      <c r="AI87" s="18"/>
    </row>
    <row r="88" spans="1:35" hidden="1" outlineLevel="1" x14ac:dyDescent="0.4">
      <c r="A88" s="130">
        <v>3966</v>
      </c>
      <c r="B88" s="130"/>
      <c r="C88" s="139" t="s">
        <v>151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2"/>
        <v>0</v>
      </c>
      <c r="AD88" s="137"/>
      <c r="AE88" s="137"/>
      <c r="AF88" s="137"/>
      <c r="AG88" s="137"/>
      <c r="AH88" s="138"/>
      <c r="AI88" s="18"/>
    </row>
    <row r="89" spans="1:35" hidden="1" outlineLevel="1" x14ac:dyDescent="0.4">
      <c r="A89" s="130">
        <v>3967</v>
      </c>
      <c r="B89" s="130"/>
      <c r="C89" s="139" t="s">
        <v>152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2"/>
        <v>0</v>
      </c>
      <c r="AD89" s="137"/>
      <c r="AE89" s="137"/>
      <c r="AF89" s="137"/>
      <c r="AG89" s="137"/>
      <c r="AH89" s="138"/>
      <c r="AI89" s="18"/>
    </row>
    <row r="90" spans="1:35" hidden="1" outlineLevel="1" x14ac:dyDescent="0.4">
      <c r="A90" s="130">
        <v>3968</v>
      </c>
      <c r="B90" s="130"/>
      <c r="C90" s="139" t="s">
        <v>153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2"/>
        <v>0</v>
      </c>
      <c r="AD90" s="137"/>
      <c r="AE90" s="137"/>
      <c r="AF90" s="137"/>
      <c r="AG90" s="137"/>
      <c r="AH90" s="138"/>
      <c r="AI90" s="18"/>
    </row>
    <row r="91" spans="1:35" hidden="1" outlineLevel="1" x14ac:dyDescent="0.4">
      <c r="A91" s="130">
        <v>3969</v>
      </c>
      <c r="B91" s="130"/>
      <c r="C91" s="139" t="s">
        <v>154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2"/>
        <v>0</v>
      </c>
      <c r="AD91" s="137"/>
      <c r="AE91" s="137"/>
      <c r="AF91" s="137"/>
      <c r="AG91" s="137"/>
      <c r="AH91" s="138"/>
      <c r="AI91" s="18"/>
    </row>
    <row r="92" spans="1:35" hidden="1" outlineLevel="1" x14ac:dyDescent="0.4">
      <c r="A92" s="130">
        <v>3970</v>
      </c>
      <c r="B92" s="130"/>
      <c r="C92" s="139" t="s">
        <v>155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2"/>
        <v>0</v>
      </c>
      <c r="AD92" s="137"/>
      <c r="AE92" s="137"/>
      <c r="AF92" s="137"/>
      <c r="AG92" s="137"/>
      <c r="AH92" s="138"/>
      <c r="AI92" s="18"/>
    </row>
    <row r="93" spans="1:35" hidden="1" outlineLevel="1" x14ac:dyDescent="0.4">
      <c r="A93" s="130">
        <v>3971</v>
      </c>
      <c r="B93" s="130"/>
      <c r="C93" s="139" t="s">
        <v>156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2"/>
        <v>0</v>
      </c>
      <c r="AD93" s="137"/>
      <c r="AE93" s="137"/>
      <c r="AF93" s="137"/>
      <c r="AG93" s="137"/>
      <c r="AH93" s="138"/>
      <c r="AI93" s="18"/>
    </row>
    <row r="94" spans="1:35" hidden="1" outlineLevel="1" x14ac:dyDescent="0.4">
      <c r="A94" s="130">
        <v>3972</v>
      </c>
      <c r="B94" s="130"/>
      <c r="C94" s="139" t="s">
        <v>157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2"/>
        <v>0</v>
      </c>
      <c r="AD94" s="137"/>
      <c r="AE94" s="137"/>
      <c r="AF94" s="137"/>
      <c r="AG94" s="137"/>
      <c r="AH94" s="138"/>
      <c r="AI94" s="18"/>
    </row>
    <row r="95" spans="1:35" hidden="1" outlineLevel="1" x14ac:dyDescent="0.4">
      <c r="A95" s="130">
        <v>3973</v>
      </c>
      <c r="B95" s="130"/>
      <c r="C95" s="139" t="s">
        <v>158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2"/>
        <v>0</v>
      </c>
      <c r="AD95" s="137"/>
      <c r="AE95" s="137"/>
      <c r="AF95" s="137"/>
      <c r="AG95" s="137"/>
      <c r="AH95" s="138"/>
      <c r="AI95" s="18"/>
    </row>
    <row r="96" spans="1:35" hidden="1" outlineLevel="1" x14ac:dyDescent="0.4">
      <c r="A96" s="130">
        <v>3974</v>
      </c>
      <c r="B96" s="130"/>
      <c r="C96" s="139" t="s">
        <v>159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2"/>
        <v>0</v>
      </c>
      <c r="AD96" s="137"/>
      <c r="AE96" s="137"/>
      <c r="AF96" s="137"/>
      <c r="AG96" s="137"/>
      <c r="AH96" s="138"/>
      <c r="AI96" s="18"/>
    </row>
    <row r="97" spans="1:35" hidden="1" outlineLevel="1" x14ac:dyDescent="0.4">
      <c r="A97" s="130">
        <v>3975</v>
      </c>
      <c r="B97" s="130"/>
      <c r="C97" s="139" t="s">
        <v>160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2"/>
        <v>0</v>
      </c>
      <c r="AD97" s="137"/>
      <c r="AE97" s="137"/>
      <c r="AF97" s="137"/>
      <c r="AG97" s="137"/>
      <c r="AH97" s="138"/>
      <c r="AI97" s="18"/>
    </row>
    <row r="98" spans="1:35" hidden="1" outlineLevel="1" x14ac:dyDescent="0.4">
      <c r="A98" s="130">
        <v>3976</v>
      </c>
      <c r="B98" s="130"/>
      <c r="C98" s="139" t="s">
        <v>161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2"/>
        <v>0</v>
      </c>
      <c r="AD98" s="137"/>
      <c r="AE98" s="137"/>
      <c r="AF98" s="137"/>
      <c r="AG98" s="137"/>
      <c r="AH98" s="138"/>
      <c r="AI98" s="18"/>
    </row>
    <row r="99" spans="1:35" hidden="1" outlineLevel="1" x14ac:dyDescent="0.4">
      <c r="A99" s="130">
        <v>3977</v>
      </c>
      <c r="B99" s="130"/>
      <c r="C99" s="139" t="s">
        <v>162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2"/>
        <v>0</v>
      </c>
      <c r="AD99" s="137"/>
      <c r="AE99" s="137"/>
      <c r="AF99" s="137"/>
      <c r="AG99" s="137"/>
      <c r="AH99" s="138"/>
      <c r="AI99" s="18"/>
    </row>
    <row r="100" spans="1:35" hidden="1" outlineLevel="1" x14ac:dyDescent="0.4">
      <c r="A100" s="130">
        <v>3978</v>
      </c>
      <c r="B100" s="130"/>
      <c r="C100" s="139" t="s">
        <v>163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2"/>
        <v>0</v>
      </c>
      <c r="AD100" s="137"/>
      <c r="AE100" s="137"/>
      <c r="AF100" s="137"/>
      <c r="AG100" s="137"/>
      <c r="AH100" s="138"/>
      <c r="AI100" s="18"/>
    </row>
    <row r="101" spans="1:35" hidden="1" outlineLevel="1" x14ac:dyDescent="0.4">
      <c r="A101" s="130">
        <v>3979</v>
      </c>
      <c r="B101" s="130"/>
      <c r="C101" s="139" t="s">
        <v>164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2"/>
        <v>0</v>
      </c>
      <c r="AD101" s="137"/>
      <c r="AE101" s="137"/>
      <c r="AF101" s="137"/>
      <c r="AG101" s="137"/>
      <c r="AH101" s="138"/>
      <c r="AI101" s="18"/>
    </row>
    <row r="102" spans="1:35" hidden="1" outlineLevel="1" x14ac:dyDescent="0.4">
      <c r="A102" s="130">
        <v>3980</v>
      </c>
      <c r="B102" s="130"/>
      <c r="C102" s="139" t="s">
        <v>165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2"/>
        <v>0</v>
      </c>
      <c r="AD102" s="137"/>
      <c r="AE102" s="137"/>
      <c r="AF102" s="137"/>
      <c r="AG102" s="137"/>
      <c r="AH102" s="138"/>
      <c r="AI102" s="18"/>
    </row>
    <row r="103" spans="1:35" hidden="1" outlineLevel="1" x14ac:dyDescent="0.4">
      <c r="A103" s="130">
        <v>3981</v>
      </c>
      <c r="B103" s="130"/>
      <c r="C103" s="139" t="s">
        <v>166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2"/>
        <v>0</v>
      </c>
      <c r="AD103" s="137"/>
      <c r="AE103" s="137"/>
      <c r="AF103" s="137"/>
      <c r="AG103" s="137"/>
      <c r="AH103" s="138"/>
      <c r="AI103" s="18"/>
    </row>
    <row r="104" spans="1:35" hidden="1" outlineLevel="1" x14ac:dyDescent="0.4">
      <c r="A104" s="130">
        <v>3982</v>
      </c>
      <c r="B104" s="130"/>
      <c r="C104" s="139" t="s">
        <v>167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2"/>
        <v>0</v>
      </c>
      <c r="AD104" s="137"/>
      <c r="AE104" s="137"/>
      <c r="AF104" s="137"/>
      <c r="AG104" s="137"/>
      <c r="AH104" s="138"/>
      <c r="AI104" s="18"/>
    </row>
    <row r="105" spans="1:35" hidden="1" outlineLevel="1" x14ac:dyDescent="0.4">
      <c r="A105" s="130">
        <v>3983</v>
      </c>
      <c r="B105" s="130"/>
      <c r="C105" s="139" t="s">
        <v>168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2"/>
        <v>0</v>
      </c>
      <c r="AD105" s="137"/>
      <c r="AE105" s="137"/>
      <c r="AF105" s="137"/>
      <c r="AG105" s="137"/>
      <c r="AH105" s="138"/>
      <c r="AI105" s="18"/>
    </row>
    <row r="106" spans="1:35" hidden="1" outlineLevel="1" x14ac:dyDescent="0.4">
      <c r="A106" s="130">
        <v>3984</v>
      </c>
      <c r="B106" s="130"/>
      <c r="C106" s="139" t="s">
        <v>169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2"/>
        <v>0</v>
      </c>
      <c r="AD106" s="137"/>
      <c r="AE106" s="137"/>
      <c r="AF106" s="137"/>
      <c r="AG106" s="137"/>
      <c r="AH106" s="138"/>
      <c r="AI106" s="18"/>
    </row>
    <row r="107" spans="1:35" hidden="1" outlineLevel="1" x14ac:dyDescent="0.4">
      <c r="A107" s="130">
        <v>3985</v>
      </c>
      <c r="B107" s="130"/>
      <c r="C107" s="139" t="s">
        <v>170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2"/>
        <v>0</v>
      </c>
      <c r="AD107" s="137"/>
      <c r="AE107" s="137"/>
      <c r="AF107" s="137"/>
      <c r="AG107" s="137"/>
      <c r="AH107" s="138"/>
      <c r="AI107" s="18"/>
    </row>
    <row r="108" spans="1:35" hidden="1" outlineLevel="1" x14ac:dyDescent="0.4">
      <c r="A108" s="130">
        <v>3986</v>
      </c>
      <c r="B108" s="130"/>
      <c r="C108" s="139" t="s">
        <v>171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2"/>
        <v>0</v>
      </c>
      <c r="AD108" s="137"/>
      <c r="AE108" s="137"/>
      <c r="AF108" s="137"/>
      <c r="AG108" s="137"/>
      <c r="AH108" s="138"/>
      <c r="AI108" s="18"/>
    </row>
    <row r="109" spans="1:35" hidden="1" outlineLevel="1" x14ac:dyDescent="0.4">
      <c r="A109" s="130">
        <v>3987</v>
      </c>
      <c r="B109" s="130"/>
      <c r="C109" s="139" t="s">
        <v>172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2"/>
        <v>0</v>
      </c>
      <c r="AD109" s="137"/>
      <c r="AE109" s="137"/>
      <c r="AF109" s="137"/>
      <c r="AG109" s="137"/>
      <c r="AH109" s="138"/>
      <c r="AI109" s="18"/>
    </row>
    <row r="110" spans="1:35" hidden="1" outlineLevel="1" x14ac:dyDescent="0.4">
      <c r="A110" s="130">
        <v>3988</v>
      </c>
      <c r="B110" s="130"/>
      <c r="C110" s="139" t="s">
        <v>173</v>
      </c>
      <c r="D110" s="140"/>
      <c r="E110" s="140"/>
      <c r="F110" s="140"/>
      <c r="G110" s="140"/>
      <c r="H110" s="140"/>
      <c r="I110" s="140"/>
      <c r="J110" s="141"/>
      <c r="K110" s="142"/>
      <c r="L110" s="142"/>
      <c r="M110" s="142"/>
      <c r="N110" s="143"/>
      <c r="O110" s="143"/>
      <c r="P110" s="143"/>
      <c r="Q110" s="143"/>
      <c r="R110" s="143"/>
      <c r="S110" s="143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36">
        <f t="shared" si="2"/>
        <v>0</v>
      </c>
      <c r="AD110" s="137"/>
      <c r="AE110" s="137"/>
      <c r="AF110" s="137"/>
      <c r="AG110" s="137"/>
      <c r="AH110" s="138"/>
      <c r="AI110" s="18"/>
    </row>
    <row r="111" spans="1:35" ht="15" hidden="1" outlineLevel="1" thickBot="1" x14ac:dyDescent="0.45">
      <c r="A111" s="152">
        <v>3989</v>
      </c>
      <c r="B111" s="152"/>
      <c r="C111" s="153" t="s">
        <v>174</v>
      </c>
      <c r="D111" s="154"/>
      <c r="E111" s="154"/>
      <c r="F111" s="154"/>
      <c r="G111" s="154"/>
      <c r="H111" s="154"/>
      <c r="I111" s="154"/>
      <c r="J111" s="155"/>
      <c r="K111" s="156"/>
      <c r="L111" s="156"/>
      <c r="M111" s="156"/>
      <c r="N111" s="157"/>
      <c r="O111" s="157"/>
      <c r="P111" s="157"/>
      <c r="Q111" s="157"/>
      <c r="R111" s="157"/>
      <c r="S111" s="157"/>
      <c r="T111" s="156"/>
      <c r="U111" s="156"/>
      <c r="V111" s="156"/>
      <c r="W111" s="157"/>
      <c r="X111" s="157"/>
      <c r="Y111" s="157"/>
      <c r="Z111" s="157"/>
      <c r="AA111" s="157"/>
      <c r="AB111" s="157"/>
      <c r="AC111" s="158">
        <f t="shared" si="2"/>
        <v>0</v>
      </c>
      <c r="AD111" s="159"/>
      <c r="AE111" s="159"/>
      <c r="AF111" s="159"/>
      <c r="AG111" s="159"/>
      <c r="AH111" s="160"/>
      <c r="AI111" s="18"/>
    </row>
    <row r="112" spans="1:35" ht="15" collapsed="1" thickBot="1" x14ac:dyDescent="0.45">
      <c r="A112" s="146" t="s">
        <v>34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>
        <f>SUM(K43:M111)</f>
        <v>0</v>
      </c>
      <c r="L112" s="147"/>
      <c r="M112" s="147"/>
      <c r="N112" s="148">
        <f>SUM(N43:S111)</f>
        <v>0</v>
      </c>
      <c r="O112" s="148"/>
      <c r="P112" s="148"/>
      <c r="Q112" s="148"/>
      <c r="R112" s="148"/>
      <c r="S112" s="148"/>
      <c r="T112" s="147">
        <f>SUM(T43:V111)</f>
        <v>0</v>
      </c>
      <c r="U112" s="147"/>
      <c r="V112" s="147"/>
      <c r="W112" s="148">
        <f>SUM(W43:AB111)</f>
        <v>0</v>
      </c>
      <c r="X112" s="148"/>
      <c r="Y112" s="148"/>
      <c r="Z112" s="148"/>
      <c r="AA112" s="148"/>
      <c r="AB112" s="148"/>
      <c r="AC112" s="149">
        <f t="shared" si="2"/>
        <v>0</v>
      </c>
      <c r="AD112" s="150"/>
      <c r="AE112" s="150"/>
      <c r="AF112" s="150"/>
      <c r="AG112" s="150"/>
      <c r="AH112" s="151"/>
      <c r="AI112" s="18"/>
    </row>
    <row r="113" spans="1:35" hidden="1" outlineLevel="1" x14ac:dyDescent="0.4">
      <c r="A113" s="164">
        <v>5101</v>
      </c>
      <c r="B113" s="164"/>
      <c r="C113" s="165" t="s">
        <v>175</v>
      </c>
      <c r="D113" s="166"/>
      <c r="E113" s="166"/>
      <c r="F113" s="166"/>
      <c r="G113" s="166"/>
      <c r="H113" s="166"/>
      <c r="I113" s="166"/>
      <c r="J113" s="167"/>
      <c r="K113" s="168"/>
      <c r="L113" s="168"/>
      <c r="M113" s="168"/>
      <c r="N113" s="169"/>
      <c r="O113" s="169"/>
      <c r="P113" s="169"/>
      <c r="Q113" s="169"/>
      <c r="R113" s="169"/>
      <c r="S113" s="169"/>
      <c r="T113" s="168"/>
      <c r="U113" s="168"/>
      <c r="V113" s="168"/>
      <c r="W113" s="169"/>
      <c r="X113" s="169"/>
      <c r="Y113" s="169"/>
      <c r="Z113" s="169"/>
      <c r="AA113" s="169"/>
      <c r="AB113" s="169"/>
      <c r="AC113" s="161">
        <f t="shared" si="2"/>
        <v>0</v>
      </c>
      <c r="AD113" s="162"/>
      <c r="AE113" s="162"/>
      <c r="AF113" s="162"/>
      <c r="AG113" s="162"/>
      <c r="AH113" s="163"/>
      <c r="AI113" s="18"/>
    </row>
    <row r="114" spans="1:35" hidden="1" outlineLevel="1" x14ac:dyDescent="0.4">
      <c r="A114" s="130">
        <v>5103</v>
      </c>
      <c r="B114" s="130"/>
      <c r="C114" s="139" t="s">
        <v>176</v>
      </c>
      <c r="D114" s="140"/>
      <c r="E114" s="140"/>
      <c r="F114" s="140"/>
      <c r="G114" s="140"/>
      <c r="H114" s="140"/>
      <c r="I114" s="140"/>
      <c r="J114" s="141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2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5105</v>
      </c>
      <c r="B115" s="130"/>
      <c r="C115" s="139" t="s">
        <v>177</v>
      </c>
      <c r="D115" s="140"/>
      <c r="E115" s="140"/>
      <c r="F115" s="140"/>
      <c r="G115" s="140"/>
      <c r="H115" s="140"/>
      <c r="I115" s="140"/>
      <c r="J115" s="141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2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5106</v>
      </c>
      <c r="B116" s="130"/>
      <c r="C116" s="139" t="s">
        <v>178</v>
      </c>
      <c r="D116" s="140"/>
      <c r="E116" s="140"/>
      <c r="F116" s="140"/>
      <c r="G116" s="140"/>
      <c r="H116" s="140"/>
      <c r="I116" s="140"/>
      <c r="J116" s="141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2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5107</v>
      </c>
      <c r="B117" s="130"/>
      <c r="C117" s="139" t="s">
        <v>179</v>
      </c>
      <c r="D117" s="140"/>
      <c r="E117" s="140"/>
      <c r="F117" s="140"/>
      <c r="G117" s="140"/>
      <c r="H117" s="140"/>
      <c r="I117" s="140"/>
      <c r="J117" s="141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2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5108</v>
      </c>
      <c r="B118" s="130"/>
      <c r="C118" s="139" t="s">
        <v>180</v>
      </c>
      <c r="D118" s="140"/>
      <c r="E118" s="140"/>
      <c r="F118" s="140"/>
      <c r="G118" s="140"/>
      <c r="H118" s="140"/>
      <c r="I118" s="140"/>
      <c r="J118" s="141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2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5109</v>
      </c>
      <c r="B119" s="130"/>
      <c r="C119" s="139" t="s">
        <v>196</v>
      </c>
      <c r="D119" s="140"/>
      <c r="E119" s="140"/>
      <c r="F119" s="140"/>
      <c r="G119" s="140"/>
      <c r="H119" s="140"/>
      <c r="I119" s="140"/>
      <c r="J119" s="141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2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5110</v>
      </c>
      <c r="B120" s="130"/>
      <c r="C120" s="139" t="s">
        <v>181</v>
      </c>
      <c r="D120" s="140"/>
      <c r="E120" s="140"/>
      <c r="F120" s="140"/>
      <c r="G120" s="140"/>
      <c r="H120" s="140"/>
      <c r="I120" s="140"/>
      <c r="J120" s="141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2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5112</v>
      </c>
      <c r="B121" s="130"/>
      <c r="C121" s="139" t="s">
        <v>182</v>
      </c>
      <c r="D121" s="140"/>
      <c r="E121" s="140"/>
      <c r="F121" s="140"/>
      <c r="G121" s="140"/>
      <c r="H121" s="140"/>
      <c r="I121" s="140"/>
      <c r="J121" s="141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2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5113</v>
      </c>
      <c r="B122" s="130"/>
      <c r="C122" s="139" t="s">
        <v>183</v>
      </c>
      <c r="D122" s="140"/>
      <c r="E122" s="140"/>
      <c r="F122" s="140"/>
      <c r="G122" s="140"/>
      <c r="H122" s="140"/>
      <c r="I122" s="140"/>
      <c r="J122" s="141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2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5114</v>
      </c>
      <c r="B123" s="130"/>
      <c r="C123" s="139" t="s">
        <v>184</v>
      </c>
      <c r="D123" s="140"/>
      <c r="E123" s="140"/>
      <c r="F123" s="140"/>
      <c r="G123" s="140"/>
      <c r="H123" s="140"/>
      <c r="I123" s="140"/>
      <c r="J123" s="141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2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5115</v>
      </c>
      <c r="B124" s="130"/>
      <c r="C124" s="139" t="s">
        <v>185</v>
      </c>
      <c r="D124" s="140"/>
      <c r="E124" s="140"/>
      <c r="F124" s="140"/>
      <c r="G124" s="140"/>
      <c r="H124" s="140"/>
      <c r="I124" s="140"/>
      <c r="J124" s="141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2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5116</v>
      </c>
      <c r="B125" s="130"/>
      <c r="C125" s="139" t="s">
        <v>186</v>
      </c>
      <c r="D125" s="140"/>
      <c r="E125" s="140"/>
      <c r="F125" s="140"/>
      <c r="G125" s="140"/>
      <c r="H125" s="140"/>
      <c r="I125" s="140"/>
      <c r="J125" s="141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2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5118</v>
      </c>
      <c r="B126" s="130"/>
      <c r="C126" s="139" t="s">
        <v>187</v>
      </c>
      <c r="D126" s="140"/>
      <c r="E126" s="140"/>
      <c r="F126" s="140"/>
      <c r="G126" s="140"/>
      <c r="H126" s="140"/>
      <c r="I126" s="140"/>
      <c r="J126" s="141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2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5119</v>
      </c>
      <c r="B127" s="130"/>
      <c r="C127" s="139" t="s">
        <v>188</v>
      </c>
      <c r="D127" s="140"/>
      <c r="E127" s="140"/>
      <c r="F127" s="140"/>
      <c r="G127" s="140"/>
      <c r="H127" s="140"/>
      <c r="I127" s="140"/>
      <c r="J127" s="141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2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5120</v>
      </c>
      <c r="B128" s="130"/>
      <c r="C128" s="139" t="s">
        <v>189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2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5121</v>
      </c>
      <c r="B129" s="130"/>
      <c r="C129" s="139" t="s">
        <v>190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2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5123</v>
      </c>
      <c r="B130" s="130"/>
      <c r="C130" s="139" t="s">
        <v>191</v>
      </c>
      <c r="D130" s="140"/>
      <c r="E130" s="140"/>
      <c r="F130" s="140"/>
      <c r="G130" s="140"/>
      <c r="H130" s="140"/>
      <c r="I130" s="140"/>
      <c r="J130" s="141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2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5124</v>
      </c>
      <c r="B131" s="130"/>
      <c r="C131" s="139" t="s">
        <v>192</v>
      </c>
      <c r="D131" s="140"/>
      <c r="E131" s="140"/>
      <c r="F131" s="140"/>
      <c r="G131" s="140"/>
      <c r="H131" s="140"/>
      <c r="I131" s="140"/>
      <c r="J131" s="141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2"/>
        <v>0</v>
      </c>
      <c r="AD131" s="137"/>
      <c r="AE131" s="137"/>
      <c r="AF131" s="137"/>
      <c r="AG131" s="137"/>
      <c r="AH131" s="138"/>
      <c r="AI131" s="18"/>
    </row>
    <row r="132" spans="1:35" hidden="1" outlineLevel="1" x14ac:dyDescent="0.4">
      <c r="A132" s="130">
        <v>5125</v>
      </c>
      <c r="B132" s="130"/>
      <c r="C132" s="139" t="s">
        <v>193</v>
      </c>
      <c r="D132" s="140"/>
      <c r="E132" s="140"/>
      <c r="F132" s="140"/>
      <c r="G132" s="140"/>
      <c r="H132" s="140"/>
      <c r="I132" s="140"/>
      <c r="J132" s="141"/>
      <c r="K132" s="142"/>
      <c r="L132" s="142"/>
      <c r="M132" s="142"/>
      <c r="N132" s="143"/>
      <c r="O132" s="143"/>
      <c r="P132" s="143"/>
      <c r="Q132" s="143"/>
      <c r="R132" s="143"/>
      <c r="S132" s="143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36">
        <f t="shared" si="2"/>
        <v>0</v>
      </c>
      <c r="AD132" s="137"/>
      <c r="AE132" s="137"/>
      <c r="AF132" s="137"/>
      <c r="AG132" s="137"/>
      <c r="AH132" s="138"/>
      <c r="AI132" s="18"/>
    </row>
    <row r="133" spans="1:35" ht="15" hidden="1" outlineLevel="1" thickBot="1" x14ac:dyDescent="0.45">
      <c r="A133" s="152">
        <v>5195</v>
      </c>
      <c r="B133" s="152"/>
      <c r="C133" s="153" t="s">
        <v>194</v>
      </c>
      <c r="D133" s="154"/>
      <c r="E133" s="154"/>
      <c r="F133" s="154"/>
      <c r="G133" s="154"/>
      <c r="H133" s="154"/>
      <c r="I133" s="154"/>
      <c r="J133" s="155"/>
      <c r="K133" s="156"/>
      <c r="L133" s="156"/>
      <c r="M133" s="156"/>
      <c r="N133" s="157"/>
      <c r="O133" s="157"/>
      <c r="P133" s="157"/>
      <c r="Q133" s="157"/>
      <c r="R133" s="157"/>
      <c r="S133" s="157"/>
      <c r="T133" s="156"/>
      <c r="U133" s="156"/>
      <c r="V133" s="156"/>
      <c r="W133" s="157"/>
      <c r="X133" s="157"/>
      <c r="Y133" s="157"/>
      <c r="Z133" s="157"/>
      <c r="AA133" s="157"/>
      <c r="AB133" s="157"/>
      <c r="AC133" s="158">
        <f t="shared" si="2"/>
        <v>0</v>
      </c>
      <c r="AD133" s="159"/>
      <c r="AE133" s="159"/>
      <c r="AF133" s="159"/>
      <c r="AG133" s="159"/>
      <c r="AH133" s="160"/>
      <c r="AI133" s="18"/>
    </row>
    <row r="134" spans="1:35" ht="15" collapsed="1" thickBot="1" x14ac:dyDescent="0.45">
      <c r="A134" s="146" t="s">
        <v>35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>
        <f>SUM(K113:M133)</f>
        <v>0</v>
      </c>
      <c r="L134" s="147"/>
      <c r="M134" s="147"/>
      <c r="N134" s="148">
        <f>SUM(N113:S133)</f>
        <v>0</v>
      </c>
      <c r="O134" s="148"/>
      <c r="P134" s="148"/>
      <c r="Q134" s="148"/>
      <c r="R134" s="148"/>
      <c r="S134" s="148"/>
      <c r="T134" s="147">
        <f>SUM(T113:V133)</f>
        <v>0</v>
      </c>
      <c r="U134" s="147"/>
      <c r="V134" s="147"/>
      <c r="W134" s="148">
        <f>SUM(W113:AB133)</f>
        <v>0</v>
      </c>
      <c r="X134" s="148"/>
      <c r="Y134" s="148"/>
      <c r="Z134" s="148"/>
      <c r="AA134" s="148"/>
      <c r="AB134" s="148"/>
      <c r="AC134" s="149">
        <f t="shared" si="2"/>
        <v>0</v>
      </c>
      <c r="AD134" s="150"/>
      <c r="AE134" s="150"/>
      <c r="AF134" s="150"/>
      <c r="AG134" s="150"/>
      <c r="AH134" s="151"/>
      <c r="AI134" s="18"/>
    </row>
    <row r="135" spans="1:35" hidden="1" outlineLevel="1" x14ac:dyDescent="0.4">
      <c r="A135" s="164">
        <v>6099</v>
      </c>
      <c r="B135" s="164"/>
      <c r="C135" s="165" t="s">
        <v>197</v>
      </c>
      <c r="D135" s="166"/>
      <c r="E135" s="166"/>
      <c r="F135" s="166"/>
      <c r="G135" s="166"/>
      <c r="H135" s="166"/>
      <c r="I135" s="166"/>
      <c r="J135" s="167"/>
      <c r="K135" s="168"/>
      <c r="L135" s="168"/>
      <c r="M135" s="168"/>
      <c r="N135" s="169"/>
      <c r="O135" s="169"/>
      <c r="P135" s="169"/>
      <c r="Q135" s="169"/>
      <c r="R135" s="169"/>
      <c r="S135" s="169"/>
      <c r="T135" s="168"/>
      <c r="U135" s="168"/>
      <c r="V135" s="168"/>
      <c r="W135" s="169"/>
      <c r="X135" s="169"/>
      <c r="Y135" s="169"/>
      <c r="Z135" s="169"/>
      <c r="AA135" s="169"/>
      <c r="AB135" s="169"/>
      <c r="AC135" s="161">
        <f t="shared" si="2"/>
        <v>0</v>
      </c>
      <c r="AD135" s="162"/>
      <c r="AE135" s="162"/>
      <c r="AF135" s="162"/>
      <c r="AG135" s="162"/>
      <c r="AH135" s="163"/>
      <c r="AI135" s="18"/>
    </row>
    <row r="136" spans="1:35" hidden="1" outlineLevel="1" x14ac:dyDescent="0.4">
      <c r="A136" s="130">
        <v>6171</v>
      </c>
      <c r="B136" s="130"/>
      <c r="C136" s="139" t="s">
        <v>198</v>
      </c>
      <c r="D136" s="140"/>
      <c r="E136" s="140"/>
      <c r="F136" s="140"/>
      <c r="G136" s="140"/>
      <c r="H136" s="140"/>
      <c r="I136" s="140"/>
      <c r="J136" s="141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2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6172</v>
      </c>
      <c r="B137" s="130"/>
      <c r="C137" s="139" t="s">
        <v>199</v>
      </c>
      <c r="D137" s="140"/>
      <c r="E137" s="140"/>
      <c r="F137" s="140"/>
      <c r="G137" s="140"/>
      <c r="H137" s="140"/>
      <c r="I137" s="140"/>
      <c r="J137" s="141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2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6173</v>
      </c>
      <c r="B138" s="130"/>
      <c r="C138" s="139" t="s">
        <v>200</v>
      </c>
      <c r="D138" s="140"/>
      <c r="E138" s="140"/>
      <c r="F138" s="140"/>
      <c r="G138" s="140"/>
      <c r="H138" s="140"/>
      <c r="I138" s="140"/>
      <c r="J138" s="141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2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6174</v>
      </c>
      <c r="B139" s="130"/>
      <c r="C139" s="139" t="s">
        <v>201</v>
      </c>
      <c r="D139" s="140"/>
      <c r="E139" s="140"/>
      <c r="F139" s="140"/>
      <c r="G139" s="140"/>
      <c r="H139" s="140"/>
      <c r="I139" s="140"/>
      <c r="J139" s="141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2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6175</v>
      </c>
      <c r="B140" s="130"/>
      <c r="C140" s="139" t="s">
        <v>202</v>
      </c>
      <c r="D140" s="140"/>
      <c r="E140" s="140"/>
      <c r="F140" s="140"/>
      <c r="G140" s="140"/>
      <c r="H140" s="140"/>
      <c r="I140" s="140"/>
      <c r="J140" s="141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ref="AC140:AC203" si="3">W140+N140</f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6176</v>
      </c>
      <c r="B141" s="130"/>
      <c r="C141" s="139" t="s">
        <v>203</v>
      </c>
      <c r="D141" s="140"/>
      <c r="E141" s="140"/>
      <c r="F141" s="140"/>
      <c r="G141" s="140"/>
      <c r="H141" s="140"/>
      <c r="I141" s="140"/>
      <c r="J141" s="141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3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6501</v>
      </c>
      <c r="B142" s="130"/>
      <c r="C142" s="139" t="s">
        <v>204</v>
      </c>
      <c r="D142" s="140"/>
      <c r="E142" s="140"/>
      <c r="F142" s="140"/>
      <c r="G142" s="140"/>
      <c r="H142" s="140"/>
      <c r="I142" s="140"/>
      <c r="J142" s="141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3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6502</v>
      </c>
      <c r="B143" s="130"/>
      <c r="C143" s="139" t="s">
        <v>205</v>
      </c>
      <c r="D143" s="140"/>
      <c r="E143" s="140"/>
      <c r="F143" s="140"/>
      <c r="G143" s="140"/>
      <c r="H143" s="140"/>
      <c r="I143" s="140"/>
      <c r="J143" s="141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3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6503</v>
      </c>
      <c r="B144" s="130"/>
      <c r="C144" s="139" t="s">
        <v>206</v>
      </c>
      <c r="D144" s="140"/>
      <c r="E144" s="140"/>
      <c r="F144" s="140"/>
      <c r="G144" s="140"/>
      <c r="H144" s="140"/>
      <c r="I144" s="140"/>
      <c r="J144" s="141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3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6504</v>
      </c>
      <c r="B145" s="130"/>
      <c r="C145" s="139" t="s">
        <v>207</v>
      </c>
      <c r="D145" s="140"/>
      <c r="E145" s="140"/>
      <c r="F145" s="140"/>
      <c r="G145" s="140"/>
      <c r="H145" s="140"/>
      <c r="I145" s="140"/>
      <c r="J145" s="141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3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6505</v>
      </c>
      <c r="B146" s="130"/>
      <c r="C146" s="139" t="s">
        <v>208</v>
      </c>
      <c r="D146" s="140"/>
      <c r="E146" s="140"/>
      <c r="F146" s="140"/>
      <c r="G146" s="140"/>
      <c r="H146" s="140"/>
      <c r="I146" s="140"/>
      <c r="J146" s="141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3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6506</v>
      </c>
      <c r="B147" s="130"/>
      <c r="C147" s="139" t="s">
        <v>209</v>
      </c>
      <c r="D147" s="140"/>
      <c r="E147" s="140"/>
      <c r="F147" s="140"/>
      <c r="G147" s="140"/>
      <c r="H147" s="140"/>
      <c r="I147" s="140"/>
      <c r="J147" s="141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3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6507</v>
      </c>
      <c r="B148" s="130"/>
      <c r="C148" s="139" t="s">
        <v>210</v>
      </c>
      <c r="D148" s="140"/>
      <c r="E148" s="140"/>
      <c r="F148" s="140"/>
      <c r="G148" s="140"/>
      <c r="H148" s="140"/>
      <c r="I148" s="140"/>
      <c r="J148" s="141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3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6509</v>
      </c>
      <c r="B149" s="130"/>
      <c r="C149" s="139" t="s">
        <v>211</v>
      </c>
      <c r="D149" s="140"/>
      <c r="E149" s="140"/>
      <c r="F149" s="140"/>
      <c r="G149" s="140"/>
      <c r="H149" s="140"/>
      <c r="I149" s="140"/>
      <c r="J149" s="141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3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6574</v>
      </c>
      <c r="B150" s="130"/>
      <c r="C150" s="139" t="s">
        <v>212</v>
      </c>
      <c r="D150" s="140"/>
      <c r="E150" s="140"/>
      <c r="F150" s="140"/>
      <c r="G150" s="140"/>
      <c r="H150" s="140"/>
      <c r="I150" s="140"/>
      <c r="J150" s="141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3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6575</v>
      </c>
      <c r="B151" s="130"/>
      <c r="C151" s="139" t="s">
        <v>213</v>
      </c>
      <c r="D151" s="140"/>
      <c r="E151" s="140"/>
      <c r="F151" s="140"/>
      <c r="G151" s="140"/>
      <c r="H151" s="140"/>
      <c r="I151" s="140"/>
      <c r="J151" s="141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3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6576</v>
      </c>
      <c r="B152" s="130"/>
      <c r="C152" s="139" t="s">
        <v>214</v>
      </c>
      <c r="D152" s="140"/>
      <c r="E152" s="140"/>
      <c r="F152" s="140"/>
      <c r="G152" s="140"/>
      <c r="H152" s="140"/>
      <c r="I152" s="140"/>
      <c r="J152" s="141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3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6577</v>
      </c>
      <c r="B153" s="130"/>
      <c r="C153" s="139" t="s">
        <v>215</v>
      </c>
      <c r="D153" s="140"/>
      <c r="E153" s="140"/>
      <c r="F153" s="140"/>
      <c r="G153" s="140"/>
      <c r="H153" s="140"/>
      <c r="I153" s="140"/>
      <c r="J153" s="141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3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6578</v>
      </c>
      <c r="B154" s="130"/>
      <c r="C154" s="139" t="s">
        <v>216</v>
      </c>
      <c r="D154" s="140"/>
      <c r="E154" s="140"/>
      <c r="F154" s="140"/>
      <c r="G154" s="140"/>
      <c r="H154" s="140"/>
      <c r="I154" s="140"/>
      <c r="J154" s="141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3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6580</v>
      </c>
      <c r="B155" s="130"/>
      <c r="C155" s="139" t="s">
        <v>217</v>
      </c>
      <c r="D155" s="140"/>
      <c r="E155" s="140"/>
      <c r="F155" s="140"/>
      <c r="G155" s="140"/>
      <c r="H155" s="140"/>
      <c r="I155" s="140"/>
      <c r="J155" s="141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3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6603</v>
      </c>
      <c r="B156" s="130"/>
      <c r="C156" s="139" t="s">
        <v>218</v>
      </c>
      <c r="D156" s="140"/>
      <c r="E156" s="140"/>
      <c r="F156" s="140"/>
      <c r="G156" s="140"/>
      <c r="H156" s="140"/>
      <c r="I156" s="140"/>
      <c r="J156" s="141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3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6611</v>
      </c>
      <c r="B157" s="130"/>
      <c r="C157" s="139" t="s">
        <v>219</v>
      </c>
      <c r="D157" s="140"/>
      <c r="E157" s="140"/>
      <c r="F157" s="140"/>
      <c r="G157" s="140"/>
      <c r="H157" s="140"/>
      <c r="I157" s="140"/>
      <c r="J157" s="141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3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6613</v>
      </c>
      <c r="B158" s="130"/>
      <c r="C158" s="139" t="s">
        <v>220</v>
      </c>
      <c r="D158" s="140"/>
      <c r="E158" s="140"/>
      <c r="F158" s="140"/>
      <c r="G158" s="140"/>
      <c r="H158" s="140"/>
      <c r="I158" s="140"/>
      <c r="J158" s="141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3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6614</v>
      </c>
      <c r="B159" s="130"/>
      <c r="C159" s="139" t="s">
        <v>221</v>
      </c>
      <c r="D159" s="140"/>
      <c r="E159" s="140"/>
      <c r="F159" s="140"/>
      <c r="G159" s="140"/>
      <c r="H159" s="140"/>
      <c r="I159" s="140"/>
      <c r="J159" s="141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3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6615</v>
      </c>
      <c r="B160" s="130"/>
      <c r="C160" s="139" t="s">
        <v>222</v>
      </c>
      <c r="D160" s="140"/>
      <c r="E160" s="140"/>
      <c r="F160" s="140"/>
      <c r="G160" s="140"/>
      <c r="H160" s="140"/>
      <c r="I160" s="140"/>
      <c r="J160" s="141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3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6617</v>
      </c>
      <c r="B161" s="130"/>
      <c r="C161" s="139" t="s">
        <v>223</v>
      </c>
      <c r="D161" s="140"/>
      <c r="E161" s="140"/>
      <c r="F161" s="140"/>
      <c r="G161" s="140"/>
      <c r="H161" s="140"/>
      <c r="I161" s="140"/>
      <c r="J161" s="141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3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6622</v>
      </c>
      <c r="B162" s="130"/>
      <c r="C162" s="139" t="s">
        <v>224</v>
      </c>
      <c r="D162" s="140"/>
      <c r="E162" s="140"/>
      <c r="F162" s="140"/>
      <c r="G162" s="140"/>
      <c r="H162" s="140"/>
      <c r="I162" s="140"/>
      <c r="J162" s="141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3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6631</v>
      </c>
      <c r="B163" s="130"/>
      <c r="C163" s="139" t="s">
        <v>317</v>
      </c>
      <c r="D163" s="140"/>
      <c r="E163" s="140"/>
      <c r="F163" s="140"/>
      <c r="G163" s="140"/>
      <c r="H163" s="140"/>
      <c r="I163" s="140"/>
      <c r="J163" s="141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3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6632</v>
      </c>
      <c r="B164" s="130"/>
      <c r="C164" s="139" t="s">
        <v>225</v>
      </c>
      <c r="D164" s="140"/>
      <c r="E164" s="140"/>
      <c r="F164" s="140"/>
      <c r="G164" s="140"/>
      <c r="H164" s="140"/>
      <c r="I164" s="140"/>
      <c r="J164" s="141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3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6633</v>
      </c>
      <c r="B165" s="130"/>
      <c r="C165" s="139" t="s">
        <v>226</v>
      </c>
      <c r="D165" s="140"/>
      <c r="E165" s="140"/>
      <c r="F165" s="140"/>
      <c r="G165" s="140"/>
      <c r="H165" s="140"/>
      <c r="I165" s="140"/>
      <c r="J165" s="141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3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6634</v>
      </c>
      <c r="B166" s="130"/>
      <c r="C166" s="139" t="s">
        <v>227</v>
      </c>
      <c r="D166" s="140"/>
      <c r="E166" s="140"/>
      <c r="F166" s="140"/>
      <c r="G166" s="140"/>
      <c r="H166" s="140"/>
      <c r="I166" s="140"/>
      <c r="J166" s="141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3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73">
        <v>6636</v>
      </c>
      <c r="B167" s="173"/>
      <c r="C167" s="174" t="s">
        <v>318</v>
      </c>
      <c r="D167" s="175"/>
      <c r="E167" s="175"/>
      <c r="F167" s="175"/>
      <c r="G167" s="175"/>
      <c r="H167" s="175"/>
      <c r="I167" s="175"/>
      <c r="J167" s="176"/>
      <c r="K167" s="177"/>
      <c r="L167" s="177"/>
      <c r="M167" s="177"/>
      <c r="N167" s="178"/>
      <c r="O167" s="178"/>
      <c r="P167" s="178"/>
      <c r="Q167" s="178"/>
      <c r="R167" s="178"/>
      <c r="S167" s="178"/>
      <c r="T167" s="177"/>
      <c r="U167" s="177"/>
      <c r="V167" s="177"/>
      <c r="W167" s="178"/>
      <c r="X167" s="178"/>
      <c r="Y167" s="178"/>
      <c r="Z167" s="178"/>
      <c r="AA167" s="178"/>
      <c r="AB167" s="178"/>
      <c r="AC167" s="170">
        <f t="shared" si="3"/>
        <v>0</v>
      </c>
      <c r="AD167" s="171"/>
      <c r="AE167" s="171"/>
      <c r="AF167" s="171"/>
      <c r="AG167" s="171"/>
      <c r="AH167" s="172"/>
      <c r="AI167" s="18"/>
    </row>
    <row r="168" spans="1:35" hidden="1" outlineLevel="1" x14ac:dyDescent="0.4">
      <c r="A168" s="130">
        <v>6637</v>
      </c>
      <c r="B168" s="130"/>
      <c r="C168" s="139" t="s">
        <v>228</v>
      </c>
      <c r="D168" s="140"/>
      <c r="E168" s="140"/>
      <c r="F168" s="140"/>
      <c r="G168" s="140"/>
      <c r="H168" s="140"/>
      <c r="I168" s="140"/>
      <c r="J168" s="141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3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6771</v>
      </c>
      <c r="B169" s="130"/>
      <c r="C169" s="139" t="s">
        <v>229</v>
      </c>
      <c r="D169" s="140"/>
      <c r="E169" s="140"/>
      <c r="F169" s="140"/>
      <c r="G169" s="140"/>
      <c r="H169" s="140"/>
      <c r="I169" s="140"/>
      <c r="J169" s="141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3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6772</v>
      </c>
      <c r="B170" s="130"/>
      <c r="C170" s="139" t="s">
        <v>230</v>
      </c>
      <c r="D170" s="140"/>
      <c r="E170" s="140"/>
      <c r="F170" s="140"/>
      <c r="G170" s="140"/>
      <c r="H170" s="140"/>
      <c r="I170" s="140"/>
      <c r="J170" s="141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3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6774</v>
      </c>
      <c r="B171" s="130"/>
      <c r="C171" s="139" t="s">
        <v>231</v>
      </c>
      <c r="D171" s="140"/>
      <c r="E171" s="140"/>
      <c r="F171" s="140"/>
      <c r="G171" s="140"/>
      <c r="H171" s="140"/>
      <c r="I171" s="140"/>
      <c r="J171" s="141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3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6775</v>
      </c>
      <c r="B172" s="130"/>
      <c r="C172" s="139" t="s">
        <v>232</v>
      </c>
      <c r="D172" s="140"/>
      <c r="E172" s="140"/>
      <c r="F172" s="140"/>
      <c r="G172" s="140"/>
      <c r="H172" s="140"/>
      <c r="I172" s="140"/>
      <c r="J172" s="141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3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6776</v>
      </c>
      <c r="B173" s="130"/>
      <c r="C173" s="139" t="s">
        <v>233</v>
      </c>
      <c r="D173" s="140"/>
      <c r="E173" s="140"/>
      <c r="F173" s="140"/>
      <c r="G173" s="140"/>
      <c r="H173" s="140"/>
      <c r="I173" s="140"/>
      <c r="J173" s="141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3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6777</v>
      </c>
      <c r="B174" s="130"/>
      <c r="C174" s="139" t="s">
        <v>234</v>
      </c>
      <c r="D174" s="140"/>
      <c r="E174" s="140"/>
      <c r="F174" s="140"/>
      <c r="G174" s="140"/>
      <c r="H174" s="140"/>
      <c r="I174" s="140"/>
      <c r="J174" s="141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3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6778</v>
      </c>
      <c r="B175" s="130"/>
      <c r="C175" s="139" t="s">
        <v>235</v>
      </c>
      <c r="D175" s="140"/>
      <c r="E175" s="140"/>
      <c r="F175" s="140"/>
      <c r="G175" s="140"/>
      <c r="H175" s="140"/>
      <c r="I175" s="140"/>
      <c r="J175" s="141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3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6780</v>
      </c>
      <c r="B176" s="130"/>
      <c r="C176" s="139" t="s">
        <v>236</v>
      </c>
      <c r="D176" s="140"/>
      <c r="E176" s="140"/>
      <c r="F176" s="140"/>
      <c r="G176" s="140"/>
      <c r="H176" s="140"/>
      <c r="I176" s="140"/>
      <c r="J176" s="141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3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6781</v>
      </c>
      <c r="B177" s="130"/>
      <c r="C177" s="139" t="s">
        <v>237</v>
      </c>
      <c r="D177" s="140"/>
      <c r="E177" s="140"/>
      <c r="F177" s="140"/>
      <c r="G177" s="140"/>
      <c r="H177" s="140"/>
      <c r="I177" s="140"/>
      <c r="J177" s="141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3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6782</v>
      </c>
      <c r="B178" s="130"/>
      <c r="C178" s="139" t="s">
        <v>238</v>
      </c>
      <c r="D178" s="140"/>
      <c r="E178" s="140"/>
      <c r="F178" s="140"/>
      <c r="G178" s="140"/>
      <c r="H178" s="140"/>
      <c r="I178" s="140"/>
      <c r="J178" s="141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3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6783</v>
      </c>
      <c r="B179" s="130"/>
      <c r="C179" s="139" t="s">
        <v>239</v>
      </c>
      <c r="D179" s="140"/>
      <c r="E179" s="140"/>
      <c r="F179" s="140"/>
      <c r="G179" s="140"/>
      <c r="H179" s="140"/>
      <c r="I179" s="140"/>
      <c r="J179" s="141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3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6887</v>
      </c>
      <c r="B180" s="130"/>
      <c r="C180" s="139" t="s">
        <v>240</v>
      </c>
      <c r="D180" s="140"/>
      <c r="E180" s="140"/>
      <c r="F180" s="140"/>
      <c r="G180" s="140"/>
      <c r="H180" s="140"/>
      <c r="I180" s="140"/>
      <c r="J180" s="141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3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6889</v>
      </c>
      <c r="B181" s="130"/>
      <c r="C181" s="139" t="s">
        <v>241</v>
      </c>
      <c r="D181" s="140"/>
      <c r="E181" s="140"/>
      <c r="F181" s="140"/>
      <c r="G181" s="140"/>
      <c r="H181" s="140"/>
      <c r="I181" s="140"/>
      <c r="J181" s="141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3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6890</v>
      </c>
      <c r="B182" s="130"/>
      <c r="C182" s="139" t="s">
        <v>242</v>
      </c>
      <c r="D182" s="140"/>
      <c r="E182" s="140"/>
      <c r="F182" s="140"/>
      <c r="G182" s="140"/>
      <c r="H182" s="140"/>
      <c r="I182" s="140"/>
      <c r="J182" s="141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3"/>
        <v>0</v>
      </c>
      <c r="AD182" s="137"/>
      <c r="AE182" s="137"/>
      <c r="AF182" s="137"/>
      <c r="AG182" s="137"/>
      <c r="AH182" s="138"/>
      <c r="AI182" s="18"/>
    </row>
    <row r="183" spans="1:35" hidden="1" outlineLevel="1" x14ac:dyDescent="0.4">
      <c r="A183" s="130">
        <v>6891</v>
      </c>
      <c r="B183" s="130"/>
      <c r="C183" s="139" t="s">
        <v>243</v>
      </c>
      <c r="D183" s="140"/>
      <c r="E183" s="140"/>
      <c r="F183" s="140"/>
      <c r="G183" s="140"/>
      <c r="H183" s="140"/>
      <c r="I183" s="140"/>
      <c r="J183" s="141"/>
      <c r="K183" s="142"/>
      <c r="L183" s="142"/>
      <c r="M183" s="142"/>
      <c r="N183" s="143"/>
      <c r="O183" s="143"/>
      <c r="P183" s="143"/>
      <c r="Q183" s="143"/>
      <c r="R183" s="143"/>
      <c r="S183" s="143"/>
      <c r="T183" s="142"/>
      <c r="U183" s="142"/>
      <c r="V183" s="142"/>
      <c r="W183" s="143"/>
      <c r="X183" s="143"/>
      <c r="Y183" s="143"/>
      <c r="Z183" s="143"/>
      <c r="AA183" s="143"/>
      <c r="AB183" s="143"/>
      <c r="AC183" s="136">
        <f t="shared" si="3"/>
        <v>0</v>
      </c>
      <c r="AD183" s="137"/>
      <c r="AE183" s="137"/>
      <c r="AF183" s="137"/>
      <c r="AG183" s="137"/>
      <c r="AH183" s="138"/>
      <c r="AI183" s="18"/>
    </row>
    <row r="184" spans="1:35" ht="15" hidden="1" outlineLevel="1" thickBot="1" x14ac:dyDescent="0.45">
      <c r="A184" s="152">
        <v>6892</v>
      </c>
      <c r="B184" s="152"/>
      <c r="C184" s="153" t="s">
        <v>244</v>
      </c>
      <c r="D184" s="154"/>
      <c r="E184" s="154"/>
      <c r="F184" s="154"/>
      <c r="G184" s="154"/>
      <c r="H184" s="154"/>
      <c r="I184" s="154"/>
      <c r="J184" s="155"/>
      <c r="K184" s="156"/>
      <c r="L184" s="156"/>
      <c r="M184" s="156"/>
      <c r="N184" s="157"/>
      <c r="O184" s="157"/>
      <c r="P184" s="157"/>
      <c r="Q184" s="157"/>
      <c r="R184" s="157"/>
      <c r="S184" s="157"/>
      <c r="T184" s="156"/>
      <c r="U184" s="156"/>
      <c r="V184" s="156"/>
      <c r="W184" s="157"/>
      <c r="X184" s="157"/>
      <c r="Y184" s="157"/>
      <c r="Z184" s="157"/>
      <c r="AA184" s="157"/>
      <c r="AB184" s="157"/>
      <c r="AC184" s="158">
        <f t="shared" si="3"/>
        <v>0</v>
      </c>
      <c r="AD184" s="159"/>
      <c r="AE184" s="159"/>
      <c r="AF184" s="159"/>
      <c r="AG184" s="159"/>
      <c r="AH184" s="160"/>
      <c r="AI184" s="18"/>
    </row>
    <row r="185" spans="1:35" ht="15" collapsed="1" thickBot="1" x14ac:dyDescent="0.45">
      <c r="A185" s="146" t="s">
        <v>36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7">
        <f>SUM(K135:M184)</f>
        <v>0</v>
      </c>
      <c r="L185" s="147"/>
      <c r="M185" s="147"/>
      <c r="N185" s="148">
        <f>SUM(N135:S184)</f>
        <v>0</v>
      </c>
      <c r="O185" s="148"/>
      <c r="P185" s="148"/>
      <c r="Q185" s="148"/>
      <c r="R185" s="148"/>
      <c r="S185" s="148"/>
      <c r="T185" s="147">
        <f>SUM(T135:V184)</f>
        <v>0</v>
      </c>
      <c r="U185" s="147"/>
      <c r="V185" s="147"/>
      <c r="W185" s="148">
        <f>SUM(W135:AB184)</f>
        <v>0</v>
      </c>
      <c r="X185" s="148"/>
      <c r="Y185" s="148"/>
      <c r="Z185" s="148"/>
      <c r="AA185" s="148"/>
      <c r="AB185" s="148"/>
      <c r="AC185" s="149">
        <f t="shared" si="3"/>
        <v>0</v>
      </c>
      <c r="AD185" s="150"/>
      <c r="AE185" s="150"/>
      <c r="AF185" s="150"/>
      <c r="AG185" s="150"/>
      <c r="AH185" s="151"/>
      <c r="AI185" s="18"/>
    </row>
    <row r="186" spans="1:35" hidden="1" outlineLevel="1" x14ac:dyDescent="0.4">
      <c r="A186" s="164">
        <v>9101</v>
      </c>
      <c r="B186" s="164"/>
      <c r="C186" s="165" t="s">
        <v>245</v>
      </c>
      <c r="D186" s="166"/>
      <c r="E186" s="166"/>
      <c r="F186" s="166"/>
      <c r="G186" s="166"/>
      <c r="H186" s="166"/>
      <c r="I186" s="166"/>
      <c r="J186" s="167"/>
      <c r="K186" s="168"/>
      <c r="L186" s="168"/>
      <c r="M186" s="168"/>
      <c r="N186" s="169"/>
      <c r="O186" s="169"/>
      <c r="P186" s="169"/>
      <c r="Q186" s="169"/>
      <c r="R186" s="169"/>
      <c r="S186" s="169"/>
      <c r="T186" s="168"/>
      <c r="U186" s="168"/>
      <c r="V186" s="168"/>
      <c r="W186" s="169"/>
      <c r="X186" s="169"/>
      <c r="Y186" s="169"/>
      <c r="Z186" s="169"/>
      <c r="AA186" s="169"/>
      <c r="AB186" s="169"/>
      <c r="AC186" s="161">
        <f t="shared" si="3"/>
        <v>0</v>
      </c>
      <c r="AD186" s="162"/>
      <c r="AE186" s="162"/>
      <c r="AF186" s="162"/>
      <c r="AG186" s="162"/>
      <c r="AH186" s="163"/>
      <c r="AI186" s="18"/>
    </row>
    <row r="187" spans="1:35" hidden="1" outlineLevel="1" x14ac:dyDescent="0.4">
      <c r="A187" s="130">
        <v>9172</v>
      </c>
      <c r="B187" s="130"/>
      <c r="C187" s="139" t="s">
        <v>246</v>
      </c>
      <c r="D187" s="140"/>
      <c r="E187" s="140"/>
      <c r="F187" s="140"/>
      <c r="G187" s="140"/>
      <c r="H187" s="140"/>
      <c r="I187" s="140"/>
      <c r="J187" s="141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3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9173</v>
      </c>
      <c r="B188" s="130"/>
      <c r="C188" s="139" t="s">
        <v>247</v>
      </c>
      <c r="D188" s="140"/>
      <c r="E188" s="140"/>
      <c r="F188" s="140"/>
      <c r="G188" s="140"/>
      <c r="H188" s="140"/>
      <c r="I188" s="140"/>
      <c r="J188" s="141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3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9174</v>
      </c>
      <c r="B189" s="130"/>
      <c r="C189" s="139" t="s">
        <v>248</v>
      </c>
      <c r="D189" s="140"/>
      <c r="E189" s="140"/>
      <c r="F189" s="140"/>
      <c r="G189" s="140"/>
      <c r="H189" s="140"/>
      <c r="I189" s="140"/>
      <c r="J189" s="141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3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9175</v>
      </c>
      <c r="B190" s="130"/>
      <c r="C190" s="139" t="s">
        <v>249</v>
      </c>
      <c r="D190" s="140"/>
      <c r="E190" s="140"/>
      <c r="F190" s="140"/>
      <c r="G190" s="140"/>
      <c r="H190" s="140"/>
      <c r="I190" s="140"/>
      <c r="J190" s="141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3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9176</v>
      </c>
      <c r="B191" s="130"/>
      <c r="C191" s="139" t="s">
        <v>250</v>
      </c>
      <c r="D191" s="140"/>
      <c r="E191" s="140"/>
      <c r="F191" s="140"/>
      <c r="G191" s="140"/>
      <c r="H191" s="140"/>
      <c r="I191" s="140"/>
      <c r="J191" s="141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3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9177</v>
      </c>
      <c r="B192" s="130"/>
      <c r="C192" s="139" t="s">
        <v>251</v>
      </c>
      <c r="D192" s="140"/>
      <c r="E192" s="140"/>
      <c r="F192" s="140"/>
      <c r="G192" s="140"/>
      <c r="H192" s="140"/>
      <c r="I192" s="140"/>
      <c r="J192" s="141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3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9178</v>
      </c>
      <c r="B193" s="130"/>
      <c r="C193" s="139" t="s">
        <v>252</v>
      </c>
      <c r="D193" s="140"/>
      <c r="E193" s="140"/>
      <c r="F193" s="140"/>
      <c r="G193" s="140"/>
      <c r="H193" s="140"/>
      <c r="I193" s="140"/>
      <c r="J193" s="141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3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9181</v>
      </c>
      <c r="B194" s="130"/>
      <c r="C194" s="139" t="s">
        <v>253</v>
      </c>
      <c r="D194" s="140"/>
      <c r="E194" s="140"/>
      <c r="F194" s="140"/>
      <c r="G194" s="140"/>
      <c r="H194" s="140"/>
      <c r="I194" s="140"/>
      <c r="J194" s="141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3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9182</v>
      </c>
      <c r="B195" s="130"/>
      <c r="C195" s="139" t="s">
        <v>254</v>
      </c>
      <c r="D195" s="140"/>
      <c r="E195" s="140"/>
      <c r="F195" s="140"/>
      <c r="G195" s="140"/>
      <c r="H195" s="140"/>
      <c r="I195" s="140"/>
      <c r="J195" s="141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3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9183</v>
      </c>
      <c r="B196" s="130"/>
      <c r="C196" s="139" t="s">
        <v>255</v>
      </c>
      <c r="D196" s="140"/>
      <c r="E196" s="140"/>
      <c r="F196" s="140"/>
      <c r="G196" s="140"/>
      <c r="H196" s="140"/>
      <c r="I196" s="140"/>
      <c r="J196" s="141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3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9184</v>
      </c>
      <c r="B197" s="130"/>
      <c r="C197" s="139" t="s">
        <v>256</v>
      </c>
      <c r="D197" s="140"/>
      <c r="E197" s="140"/>
      <c r="F197" s="140"/>
      <c r="G197" s="140"/>
      <c r="H197" s="140"/>
      <c r="I197" s="140"/>
      <c r="J197" s="141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3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9185</v>
      </c>
      <c r="B198" s="130"/>
      <c r="C198" s="139" t="s">
        <v>257</v>
      </c>
      <c r="D198" s="140"/>
      <c r="E198" s="140"/>
      <c r="F198" s="140"/>
      <c r="G198" s="140"/>
      <c r="H198" s="140"/>
      <c r="I198" s="140"/>
      <c r="J198" s="141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3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9186</v>
      </c>
      <c r="B199" s="130"/>
      <c r="C199" s="139" t="s">
        <v>258</v>
      </c>
      <c r="D199" s="140"/>
      <c r="E199" s="140"/>
      <c r="F199" s="140"/>
      <c r="G199" s="140"/>
      <c r="H199" s="140"/>
      <c r="I199" s="140"/>
      <c r="J199" s="141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3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9187</v>
      </c>
      <c r="B200" s="130"/>
      <c r="C200" s="139" t="s">
        <v>259</v>
      </c>
      <c r="D200" s="140"/>
      <c r="E200" s="140"/>
      <c r="F200" s="140"/>
      <c r="G200" s="140"/>
      <c r="H200" s="140"/>
      <c r="I200" s="140"/>
      <c r="J200" s="141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3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9188</v>
      </c>
      <c r="B201" s="130"/>
      <c r="C201" s="139" t="s">
        <v>260</v>
      </c>
      <c r="D201" s="140"/>
      <c r="E201" s="140"/>
      <c r="F201" s="140"/>
      <c r="G201" s="140"/>
      <c r="H201" s="140"/>
      <c r="I201" s="140"/>
      <c r="J201" s="141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3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9189</v>
      </c>
      <c r="B202" s="130"/>
      <c r="C202" s="139" t="s">
        <v>261</v>
      </c>
      <c r="D202" s="140"/>
      <c r="E202" s="140"/>
      <c r="F202" s="140"/>
      <c r="G202" s="140"/>
      <c r="H202" s="140"/>
      <c r="I202" s="140"/>
      <c r="J202" s="141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3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9190</v>
      </c>
      <c r="B203" s="130"/>
      <c r="C203" s="139" t="s">
        <v>262</v>
      </c>
      <c r="D203" s="140"/>
      <c r="E203" s="140"/>
      <c r="F203" s="140"/>
      <c r="G203" s="140"/>
      <c r="H203" s="140"/>
      <c r="I203" s="140"/>
      <c r="J203" s="141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3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9191</v>
      </c>
      <c r="B204" s="130"/>
      <c r="C204" s="139" t="s">
        <v>263</v>
      </c>
      <c r="D204" s="140"/>
      <c r="E204" s="140"/>
      <c r="F204" s="140"/>
      <c r="G204" s="140"/>
      <c r="H204" s="140"/>
      <c r="I204" s="140"/>
      <c r="J204" s="141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ref="AC204:AC213" si="4">W204+N204</f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9193</v>
      </c>
      <c r="B205" s="130"/>
      <c r="C205" s="139" t="s">
        <v>264</v>
      </c>
      <c r="D205" s="140"/>
      <c r="E205" s="140"/>
      <c r="F205" s="140"/>
      <c r="G205" s="140"/>
      <c r="H205" s="140"/>
      <c r="I205" s="140"/>
      <c r="J205" s="141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4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9195</v>
      </c>
      <c r="B206" s="130"/>
      <c r="C206" s="139" t="s">
        <v>265</v>
      </c>
      <c r="D206" s="140"/>
      <c r="E206" s="140"/>
      <c r="F206" s="140"/>
      <c r="G206" s="140"/>
      <c r="H206" s="140"/>
      <c r="I206" s="140"/>
      <c r="J206" s="141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4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9196</v>
      </c>
      <c r="B207" s="130"/>
      <c r="C207" s="139" t="s">
        <v>266</v>
      </c>
      <c r="D207" s="140"/>
      <c r="E207" s="140"/>
      <c r="F207" s="140"/>
      <c r="G207" s="140"/>
      <c r="H207" s="140"/>
      <c r="I207" s="140"/>
      <c r="J207" s="141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4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9197</v>
      </c>
      <c r="B208" s="130"/>
      <c r="C208" s="139" t="s">
        <v>267</v>
      </c>
      <c r="D208" s="140"/>
      <c r="E208" s="140"/>
      <c r="F208" s="140"/>
      <c r="G208" s="140"/>
      <c r="H208" s="140"/>
      <c r="I208" s="140"/>
      <c r="J208" s="141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4"/>
        <v>0</v>
      </c>
      <c r="AD208" s="137"/>
      <c r="AE208" s="137"/>
      <c r="AF208" s="137"/>
      <c r="AG208" s="137"/>
      <c r="AH208" s="138"/>
      <c r="AI208" s="18"/>
    </row>
    <row r="209" spans="1:35" hidden="1" outlineLevel="1" x14ac:dyDescent="0.4">
      <c r="A209" s="130">
        <v>9198</v>
      </c>
      <c r="B209" s="130"/>
      <c r="C209" s="139" t="s">
        <v>268</v>
      </c>
      <c r="D209" s="140"/>
      <c r="E209" s="140"/>
      <c r="F209" s="140"/>
      <c r="G209" s="140"/>
      <c r="H209" s="140"/>
      <c r="I209" s="140"/>
      <c r="J209" s="141"/>
      <c r="K209" s="142"/>
      <c r="L209" s="142"/>
      <c r="M209" s="142"/>
      <c r="N209" s="143"/>
      <c r="O209" s="143"/>
      <c r="P209" s="143"/>
      <c r="Q209" s="143"/>
      <c r="R209" s="143"/>
      <c r="S209" s="143"/>
      <c r="T209" s="142"/>
      <c r="U209" s="142"/>
      <c r="V209" s="142"/>
      <c r="W209" s="143"/>
      <c r="X209" s="143"/>
      <c r="Y209" s="143"/>
      <c r="Z209" s="143"/>
      <c r="AA209" s="143"/>
      <c r="AB209" s="143"/>
      <c r="AC209" s="136">
        <f t="shared" si="4"/>
        <v>0</v>
      </c>
      <c r="AD209" s="137"/>
      <c r="AE209" s="137"/>
      <c r="AF209" s="137"/>
      <c r="AG209" s="137"/>
      <c r="AH209" s="138"/>
      <c r="AI209" s="18"/>
    </row>
    <row r="210" spans="1:35" ht="15" hidden="1" outlineLevel="1" thickBot="1" x14ac:dyDescent="0.45">
      <c r="A210" s="152">
        <v>9199</v>
      </c>
      <c r="B210" s="152"/>
      <c r="C210" s="153" t="s">
        <v>269</v>
      </c>
      <c r="D210" s="154"/>
      <c r="E210" s="154"/>
      <c r="F210" s="154"/>
      <c r="G210" s="154"/>
      <c r="H210" s="154"/>
      <c r="I210" s="154"/>
      <c r="J210" s="155"/>
      <c r="K210" s="156"/>
      <c r="L210" s="156"/>
      <c r="M210" s="156"/>
      <c r="N210" s="157"/>
      <c r="O210" s="157"/>
      <c r="P210" s="157"/>
      <c r="Q210" s="157"/>
      <c r="R210" s="157"/>
      <c r="S210" s="157"/>
      <c r="T210" s="156"/>
      <c r="U210" s="156"/>
      <c r="V210" s="156"/>
      <c r="W210" s="157"/>
      <c r="X210" s="157"/>
      <c r="Y210" s="157"/>
      <c r="Z210" s="157"/>
      <c r="AA210" s="157"/>
      <c r="AB210" s="157"/>
      <c r="AC210" s="158">
        <f t="shared" si="4"/>
        <v>0</v>
      </c>
      <c r="AD210" s="159"/>
      <c r="AE210" s="159"/>
      <c r="AF210" s="159"/>
      <c r="AG210" s="159"/>
      <c r="AH210" s="160"/>
      <c r="AI210" s="18"/>
    </row>
    <row r="211" spans="1:35" ht="15" collapsed="1" thickBot="1" x14ac:dyDescent="0.45">
      <c r="A211" s="146" t="s">
        <v>37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>
        <f>SUM(K186:M210)</f>
        <v>0</v>
      </c>
      <c r="L211" s="147"/>
      <c r="M211" s="147"/>
      <c r="N211" s="148">
        <f>SUM(N186:S210)</f>
        <v>0</v>
      </c>
      <c r="O211" s="148"/>
      <c r="P211" s="148"/>
      <c r="Q211" s="148"/>
      <c r="R211" s="148"/>
      <c r="S211" s="148"/>
      <c r="T211" s="147">
        <f>SUM(T186:V210)</f>
        <v>0</v>
      </c>
      <c r="U211" s="147"/>
      <c r="V211" s="147"/>
      <c r="W211" s="148">
        <f>SUM(W186:AB210)</f>
        <v>0</v>
      </c>
      <c r="X211" s="148"/>
      <c r="Y211" s="148"/>
      <c r="Z211" s="148"/>
      <c r="AA211" s="148"/>
      <c r="AB211" s="148"/>
      <c r="AC211" s="149">
        <f t="shared" si="4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86">
        <v>3991</v>
      </c>
      <c r="B212" s="186"/>
      <c r="C212" s="187" t="s">
        <v>305</v>
      </c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9"/>
      <c r="O212" s="189"/>
      <c r="P212" s="189"/>
      <c r="Q212" s="189"/>
      <c r="R212" s="189"/>
      <c r="S212" s="189"/>
      <c r="T212" s="188"/>
      <c r="U212" s="188"/>
      <c r="V212" s="188"/>
      <c r="W212" s="189"/>
      <c r="X212" s="189"/>
      <c r="Y212" s="189"/>
      <c r="Z212" s="189"/>
      <c r="AA212" s="189"/>
      <c r="AB212" s="189"/>
      <c r="AC212" s="149">
        <f t="shared" si="4"/>
        <v>0</v>
      </c>
      <c r="AD212" s="150"/>
      <c r="AE212" s="150"/>
      <c r="AF212" s="150"/>
      <c r="AG212" s="150"/>
      <c r="AH212" s="151"/>
      <c r="AI212" s="18"/>
    </row>
    <row r="213" spans="1:35" ht="15" thickBot="1" x14ac:dyDescent="0.45">
      <c r="A213" s="182" t="s">
        <v>38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47">
        <f>K25+K42+K112+K134+K185+K211+K212</f>
        <v>0</v>
      </c>
      <c r="L213" s="147"/>
      <c r="M213" s="147"/>
      <c r="N213" s="148">
        <f>N25+N42+N112+N134+N185+N211+N212</f>
        <v>0</v>
      </c>
      <c r="O213" s="148"/>
      <c r="P213" s="148"/>
      <c r="Q213" s="148"/>
      <c r="R213" s="148"/>
      <c r="S213" s="148"/>
      <c r="T213" s="147">
        <f>T25+T42+T112+T134+T185+T211+T212</f>
        <v>0</v>
      </c>
      <c r="U213" s="147"/>
      <c r="V213" s="147"/>
      <c r="W213" s="148">
        <f>W25+W42+W112+W134+W185+W211+W212</f>
        <v>0</v>
      </c>
      <c r="X213" s="148"/>
      <c r="Y213" s="148"/>
      <c r="Z213" s="148"/>
      <c r="AA213" s="148"/>
      <c r="AB213" s="148"/>
      <c r="AC213" s="183">
        <f t="shared" si="4"/>
        <v>0</v>
      </c>
      <c r="AD213" s="184"/>
      <c r="AE213" s="184"/>
      <c r="AF213" s="184"/>
      <c r="AG213" s="184"/>
      <c r="AH213" s="185"/>
    </row>
    <row r="214" spans="1:35" ht="15" customHeight="1" x14ac:dyDescent="0.4"/>
    <row r="215" spans="1:35" ht="15" customHeight="1" x14ac:dyDescent="0.4">
      <c r="G215" s="6" t="s">
        <v>39</v>
      </c>
      <c r="P215" s="7" t="s">
        <v>40</v>
      </c>
      <c r="Q215" s="179">
        <f>AC213</f>
        <v>0</v>
      </c>
      <c r="R215" s="179"/>
      <c r="S215" s="179"/>
      <c r="T215" s="179"/>
      <c r="U215" s="179"/>
      <c r="V215" s="179"/>
      <c r="W215" s="179"/>
      <c r="X215" s="179"/>
      <c r="Y215" s="179"/>
    </row>
    <row r="216" spans="1:35" ht="15" customHeight="1" x14ac:dyDescent="0.4">
      <c r="C216" s="8"/>
      <c r="D216" s="8"/>
      <c r="E216" s="8"/>
      <c r="F216" s="8"/>
      <c r="G216" s="8" t="s">
        <v>41</v>
      </c>
      <c r="H216" s="8"/>
      <c r="I216" s="8"/>
      <c r="J216" s="8"/>
      <c r="K216" s="8"/>
      <c r="L216" s="8"/>
      <c r="M216" s="8"/>
      <c r="N216" s="8"/>
      <c r="O216" s="8"/>
      <c r="P216" s="19" t="s">
        <v>42</v>
      </c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35" ht="15" customHeight="1" x14ac:dyDescent="0.4">
      <c r="G217" s="7" t="s">
        <v>43</v>
      </c>
      <c r="P217" s="7" t="s">
        <v>44</v>
      </c>
      <c r="Q217" s="179">
        <f>Q215-Q216</f>
        <v>0</v>
      </c>
      <c r="R217" s="181"/>
      <c r="S217" s="181"/>
      <c r="T217" s="181"/>
      <c r="U217" s="181"/>
      <c r="V217" s="181"/>
      <c r="W217" s="181"/>
      <c r="X217" s="181"/>
      <c r="Y217" s="181"/>
    </row>
    <row r="218" spans="1:35" ht="15" customHeight="1" x14ac:dyDescent="0.4"/>
    <row r="219" spans="1:35" ht="15" customHeight="1" x14ac:dyDescent="0.4">
      <c r="O219" s="190" t="s">
        <v>45</v>
      </c>
      <c r="P219" s="190"/>
      <c r="Q219" s="190"/>
      <c r="R219" s="190"/>
      <c r="S219" s="190"/>
      <c r="T219" s="190"/>
      <c r="U219" s="190"/>
      <c r="V219" s="190" t="s">
        <v>66</v>
      </c>
      <c r="W219" s="190"/>
      <c r="X219" s="190"/>
      <c r="Y219" s="190"/>
      <c r="Z219" s="190"/>
      <c r="AA219" s="190"/>
      <c r="AB219" s="190"/>
      <c r="AC219" s="190" t="s">
        <v>46</v>
      </c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47</v>
      </c>
      <c r="H220" s="6" t="s">
        <v>48</v>
      </c>
      <c r="O220" s="198"/>
      <c r="P220" s="198"/>
      <c r="Q220" s="198"/>
      <c r="R220" s="198"/>
      <c r="S220" s="198"/>
      <c r="T220" s="198"/>
      <c r="U220" s="198"/>
      <c r="V220" s="196">
        <f>INT(O220*10%)</f>
        <v>0</v>
      </c>
      <c r="W220" s="196"/>
      <c r="X220" s="196"/>
      <c r="Y220" s="196"/>
      <c r="Z220" s="196"/>
      <c r="AA220" s="196"/>
      <c r="AB220" s="196"/>
      <c r="AC220" s="196">
        <f>O220+V220</f>
        <v>0</v>
      </c>
      <c r="AD220" s="196"/>
      <c r="AE220" s="196"/>
      <c r="AF220" s="196"/>
      <c r="AG220" s="196"/>
      <c r="AH220" s="196"/>
      <c r="AI220" s="196"/>
    </row>
    <row r="221" spans="1:35" ht="15" customHeight="1" x14ac:dyDescent="0.4">
      <c r="C221" s="8"/>
      <c r="D221" s="8"/>
      <c r="E221" s="8"/>
      <c r="F221" s="8"/>
      <c r="G221" s="8" t="s">
        <v>49</v>
      </c>
      <c r="H221" s="8" t="s">
        <v>50</v>
      </c>
      <c r="I221" s="8"/>
      <c r="J221" s="8"/>
      <c r="K221" s="8"/>
      <c r="L221" s="8"/>
      <c r="M221" s="8"/>
      <c r="N221" s="8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5"/>
      <c r="AD221" s="195"/>
      <c r="AE221" s="195"/>
      <c r="AF221" s="195"/>
      <c r="AG221" s="195"/>
      <c r="AH221" s="195"/>
      <c r="AI221" s="195"/>
    </row>
    <row r="222" spans="1:35" ht="15" customHeight="1" x14ac:dyDescent="0.4">
      <c r="G222" s="7" t="s">
        <v>51</v>
      </c>
      <c r="H222" s="6" t="s">
        <v>52</v>
      </c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>
        <f>AC220-AC221</f>
        <v>0</v>
      </c>
      <c r="AD222" s="193"/>
      <c r="AE222" s="193"/>
      <c r="AF222" s="193"/>
      <c r="AG222" s="193"/>
      <c r="AH222" s="193"/>
      <c r="AI222" s="193"/>
    </row>
    <row r="223" spans="1:35" ht="15" customHeight="1" x14ac:dyDescent="0.4">
      <c r="G223" s="6" t="s">
        <v>53</v>
      </c>
      <c r="H223" s="6" t="s">
        <v>54</v>
      </c>
      <c r="O223" s="195"/>
      <c r="P223" s="195"/>
      <c r="Q223" s="195"/>
      <c r="R223" s="195"/>
      <c r="S223" s="195"/>
      <c r="T223" s="195"/>
      <c r="U223" s="195"/>
      <c r="V223" s="196">
        <f>INT(O223*10%)</f>
        <v>0</v>
      </c>
      <c r="W223" s="196"/>
      <c r="X223" s="196"/>
      <c r="Y223" s="196"/>
      <c r="Z223" s="196"/>
      <c r="AA223" s="196"/>
      <c r="AB223" s="196"/>
      <c r="AC223" s="197">
        <f>O223+V223</f>
        <v>0</v>
      </c>
      <c r="AD223" s="197"/>
      <c r="AE223" s="197"/>
      <c r="AF223" s="197"/>
      <c r="AG223" s="197"/>
      <c r="AH223" s="197"/>
      <c r="AI223" s="197"/>
    </row>
    <row r="224" spans="1:35" ht="15" customHeight="1" x14ac:dyDescent="0.4">
      <c r="C224" s="8"/>
      <c r="D224" s="8"/>
      <c r="E224" s="8"/>
      <c r="F224" s="8"/>
      <c r="G224" s="8" t="s">
        <v>55</v>
      </c>
      <c r="H224" s="8" t="s">
        <v>56</v>
      </c>
      <c r="I224" s="8"/>
      <c r="J224" s="8"/>
      <c r="K224" s="8"/>
      <c r="L224" s="8"/>
      <c r="M224" s="8"/>
      <c r="N224" s="8"/>
      <c r="O224" s="191">
        <f>Q217</f>
        <v>0</v>
      </c>
      <c r="P224" s="191"/>
      <c r="Q224" s="191"/>
      <c r="R224" s="191"/>
      <c r="S224" s="191"/>
      <c r="T224" s="191"/>
      <c r="U224" s="191"/>
      <c r="V224" s="192">
        <f>INT(O224*10%)</f>
        <v>0</v>
      </c>
      <c r="W224" s="192"/>
      <c r="X224" s="192"/>
      <c r="Y224" s="192"/>
      <c r="Z224" s="192"/>
      <c r="AA224" s="192"/>
      <c r="AB224" s="192"/>
      <c r="AC224" s="192">
        <f>O224+V224</f>
        <v>0</v>
      </c>
      <c r="AD224" s="192"/>
      <c r="AE224" s="192"/>
      <c r="AF224" s="192"/>
      <c r="AG224" s="192"/>
      <c r="AH224" s="192"/>
      <c r="AI224" s="192"/>
    </row>
    <row r="225" spans="7:35" ht="30" customHeight="1" x14ac:dyDescent="0.4">
      <c r="G225" s="7" t="s">
        <v>57</v>
      </c>
      <c r="H225" s="20" t="s">
        <v>58</v>
      </c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4">
        <f>AC222+AC223+AC224</f>
        <v>0</v>
      </c>
      <c r="AD225" s="194"/>
      <c r="AE225" s="194"/>
      <c r="AF225" s="194"/>
      <c r="AG225" s="194"/>
      <c r="AH225" s="194"/>
      <c r="AI225" s="194"/>
    </row>
    <row r="226" spans="7:35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7:35" ht="15" customHeight="1" x14ac:dyDescent="0.4"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7:35" ht="15" customHeight="1" x14ac:dyDescent="0.4"/>
    <row r="229" spans="7:35" ht="15" customHeight="1" x14ac:dyDescent="0.4"/>
    <row r="230" spans="7:35" ht="15" customHeight="1" x14ac:dyDescent="0.4"/>
    <row r="231" spans="7:35" ht="15" customHeight="1" x14ac:dyDescent="0.4"/>
    <row r="232" spans="7:35" ht="15" customHeight="1" x14ac:dyDescent="0.4"/>
    <row r="233" spans="7:35" ht="15" customHeight="1" x14ac:dyDescent="0.4"/>
    <row r="234" spans="7:35" ht="15" customHeight="1" x14ac:dyDescent="0.4"/>
    <row r="235" spans="7:35" ht="15" customHeight="1" x14ac:dyDescent="0.4"/>
    <row r="236" spans="7:35" ht="15" customHeight="1" x14ac:dyDescent="0.4"/>
    <row r="237" spans="7:35" ht="15" customHeight="1" x14ac:dyDescent="0.4"/>
    <row r="238" spans="7:35" ht="15" customHeight="1" x14ac:dyDescent="0.4"/>
    <row r="239" spans="7:35" ht="15" customHeight="1" x14ac:dyDescent="0.4"/>
    <row r="240" spans="7:35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66">
    <mergeCell ref="AC219:AI219"/>
    <mergeCell ref="V219:AB219"/>
    <mergeCell ref="O219:U219"/>
    <mergeCell ref="O224:U224"/>
    <mergeCell ref="V224:AB224"/>
    <mergeCell ref="AC224:AI224"/>
    <mergeCell ref="O225:U225"/>
    <mergeCell ref="V225:AB225"/>
    <mergeCell ref="AC225:AI225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Q215:Y215"/>
    <mergeCell ref="Q216:Y216"/>
    <mergeCell ref="Q217:Y217"/>
    <mergeCell ref="AC212:AH212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23:B23"/>
    <mergeCell ref="C23:J23"/>
    <mergeCell ref="K23:M23"/>
    <mergeCell ref="N23:S23"/>
    <mergeCell ref="T23:V23"/>
    <mergeCell ref="W23:AB23"/>
    <mergeCell ref="AC23:AH23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I243"/>
  <sheetViews>
    <sheetView zoomScaleNormal="100" workbookViewId="0">
      <selection activeCell="W25" sqref="W25:AB25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N1" s="37"/>
      <c r="O1" s="37"/>
      <c r="P1" s="37"/>
      <c r="Q1" s="37"/>
      <c r="R1" s="38" t="s">
        <v>1</v>
      </c>
      <c r="S1" s="125">
        <f>合計請求書!P4</f>
        <v>44651</v>
      </c>
      <c r="T1" s="125"/>
      <c r="U1" s="125"/>
      <c r="V1" s="125"/>
      <c r="W1" s="125"/>
      <c r="X1" s="125"/>
      <c r="Y1" s="125"/>
      <c r="Z1" s="37"/>
      <c r="AA1" s="37"/>
      <c r="AB1" s="38" t="s">
        <v>2</v>
      </c>
      <c r="AC1" s="125">
        <f>合計請求書!P3</f>
        <v>44652</v>
      </c>
      <c r="AD1" s="125"/>
      <c r="AE1" s="125"/>
      <c r="AF1" s="125"/>
      <c r="AG1" s="125"/>
      <c r="AH1" s="125"/>
      <c r="AI1" s="125"/>
    </row>
    <row r="2" spans="1:35" ht="3.75" customHeight="1" thickBot="1" x14ac:dyDescent="0.45"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5" customHeight="1" thickBot="1" x14ac:dyDescent="0.45">
      <c r="A3" s="132" t="str">
        <f>合計請求書!A4</f>
        <v>北海道地区　管理統括部</v>
      </c>
      <c r="B3" s="132"/>
      <c r="C3" s="132"/>
      <c r="D3" s="132"/>
      <c r="E3" s="132"/>
      <c r="F3" s="132"/>
      <c r="G3" s="132"/>
      <c r="H3" s="8"/>
      <c r="I3" s="126">
        <f>合計請求書!D1</f>
        <v>2022</v>
      </c>
      <c r="J3" s="126"/>
      <c r="K3" s="39" t="s">
        <v>3</v>
      </c>
      <c r="L3" s="40">
        <f>合計請求書!H1</f>
        <v>3</v>
      </c>
      <c r="M3" s="39" t="s">
        <v>4</v>
      </c>
      <c r="N3" s="8" t="s">
        <v>5</v>
      </c>
      <c r="O3" s="8"/>
      <c r="P3" s="22" t="s">
        <v>6</v>
      </c>
      <c r="Q3" s="22" t="s">
        <v>7</v>
      </c>
      <c r="R3" s="22" t="s">
        <v>8</v>
      </c>
      <c r="S3" s="22" t="s">
        <v>9</v>
      </c>
      <c r="T3" s="22" t="s">
        <v>10</v>
      </c>
      <c r="U3" s="22">
        <v>8</v>
      </c>
      <c r="V3" s="22" t="s">
        <v>11</v>
      </c>
      <c r="W3" s="22" t="s">
        <v>12</v>
      </c>
      <c r="X3" s="22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309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x14ac:dyDescent="0.4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306</v>
      </c>
      <c r="L10" s="144"/>
      <c r="M10" s="144"/>
      <c r="N10" s="144" t="s">
        <v>90</v>
      </c>
      <c r="O10" s="144"/>
      <c r="P10" s="144"/>
      <c r="Q10" s="144"/>
      <c r="R10" s="144"/>
      <c r="S10" s="144"/>
      <c r="T10" s="127" t="s">
        <v>307</v>
      </c>
      <c r="U10" s="128"/>
      <c r="V10" s="129"/>
      <c r="W10" s="144" t="s">
        <v>308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>N11+W11</f>
        <v>0</v>
      </c>
      <c r="AD11" s="145"/>
      <c r="AE11" s="145"/>
      <c r="AF11" s="145"/>
      <c r="AG11" s="145"/>
      <c r="AH11" s="145"/>
      <c r="AI11" s="18"/>
    </row>
    <row r="12" spans="1:35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24" si="0">N12+W12</f>
        <v>0</v>
      </c>
      <c r="AD12" s="137"/>
      <c r="AE12" s="137"/>
      <c r="AF12" s="137"/>
      <c r="AG12" s="137"/>
      <c r="AH12" s="138"/>
      <c r="AI12" s="18"/>
    </row>
    <row r="13" spans="1:35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0"/>
        <v>0</v>
      </c>
      <c r="AD13" s="137"/>
      <c r="AE13" s="137"/>
      <c r="AF13" s="137"/>
      <c r="AG13" s="137"/>
      <c r="AH13" s="138"/>
      <c r="AI13" s="18"/>
    </row>
    <row r="14" spans="1:35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0"/>
        <v>0</v>
      </c>
      <c r="AD14" s="137"/>
      <c r="AE14" s="137"/>
      <c r="AF14" s="137"/>
      <c r="AG14" s="137"/>
      <c r="AH14" s="138"/>
      <c r="AI14" s="18"/>
    </row>
    <row r="15" spans="1:35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0"/>
        <v>0</v>
      </c>
      <c r="AD15" s="137"/>
      <c r="AE15" s="137"/>
      <c r="AF15" s="137"/>
      <c r="AG15" s="137"/>
      <c r="AH15" s="138"/>
      <c r="AI15" s="18"/>
    </row>
    <row r="16" spans="1:35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0"/>
        <v>0</v>
      </c>
      <c r="AD16" s="137"/>
      <c r="AE16" s="137"/>
      <c r="AF16" s="137"/>
      <c r="AG16" s="137"/>
      <c r="AH16" s="138"/>
      <c r="AI16" s="18"/>
    </row>
    <row r="17" spans="1:35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0"/>
        <v>0</v>
      </c>
      <c r="AD17" s="137"/>
      <c r="AE17" s="137"/>
      <c r="AF17" s="137"/>
      <c r="AG17" s="137"/>
      <c r="AH17" s="138"/>
      <c r="AI17" s="18"/>
    </row>
    <row r="18" spans="1:35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0"/>
        <v>0</v>
      </c>
      <c r="AD18" s="137"/>
      <c r="AE18" s="137"/>
      <c r="AF18" s="137"/>
      <c r="AG18" s="137"/>
      <c r="AH18" s="138"/>
      <c r="AI18" s="18"/>
    </row>
    <row r="19" spans="1:35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0"/>
        <v>0</v>
      </c>
      <c r="AD19" s="137"/>
      <c r="AE19" s="137"/>
      <c r="AF19" s="137"/>
      <c r="AG19" s="137"/>
      <c r="AH19" s="138"/>
      <c r="AI19" s="18"/>
    </row>
    <row r="20" spans="1:35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0"/>
        <v>0</v>
      </c>
      <c r="AD20" s="137"/>
      <c r="AE20" s="137"/>
      <c r="AF20" s="137"/>
      <c r="AG20" s="137"/>
      <c r="AH20" s="138"/>
      <c r="AI20" s="18"/>
    </row>
    <row r="21" spans="1:35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0"/>
        <v>0</v>
      </c>
      <c r="AD21" s="137"/>
      <c r="AE21" s="137"/>
      <c r="AF21" s="137"/>
      <c r="AG21" s="137"/>
      <c r="AH21" s="138"/>
      <c r="AI21" s="18"/>
    </row>
    <row r="22" spans="1:35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0"/>
        <v>0</v>
      </c>
      <c r="AD22" s="137"/>
      <c r="AE22" s="137"/>
      <c r="AF22" s="137"/>
      <c r="AG22" s="137"/>
      <c r="AH22" s="138"/>
      <c r="AI22" s="18"/>
    </row>
    <row r="23" spans="1:35" outlineLevel="1" x14ac:dyDescent="0.4">
      <c r="A23" s="130">
        <v>1180</v>
      </c>
      <c r="B23" s="130"/>
      <c r="C23" s="139" t="s">
        <v>315</v>
      </c>
      <c r="D23" s="140"/>
      <c r="E23" s="140"/>
      <c r="F23" s="140"/>
      <c r="G23" s="140"/>
      <c r="H23" s="140"/>
      <c r="I23" s="140"/>
      <c r="J23" s="141"/>
      <c r="K23" s="142"/>
      <c r="L23" s="142"/>
      <c r="M23" s="142"/>
      <c r="N23" s="143"/>
      <c r="O23" s="143"/>
      <c r="P23" s="143"/>
      <c r="Q23" s="143"/>
      <c r="R23" s="143"/>
      <c r="S23" s="143"/>
      <c r="T23" s="142"/>
      <c r="U23" s="142"/>
      <c r="V23" s="142"/>
      <c r="W23" s="143"/>
      <c r="X23" s="143"/>
      <c r="Y23" s="143"/>
      <c r="Z23" s="143"/>
      <c r="AA23" s="143"/>
      <c r="AB23" s="143"/>
      <c r="AC23" s="136">
        <f t="shared" ref="AC23" si="1">N23+W23</f>
        <v>0</v>
      </c>
      <c r="AD23" s="137"/>
      <c r="AE23" s="137"/>
      <c r="AF23" s="137"/>
      <c r="AG23" s="137"/>
      <c r="AH23" s="138"/>
      <c r="AI23" s="18"/>
    </row>
    <row r="24" spans="1:35" ht="15" outlineLevel="1" thickBot="1" x14ac:dyDescent="0.45">
      <c r="A24" s="152">
        <v>1181</v>
      </c>
      <c r="B24" s="152"/>
      <c r="C24" s="153" t="s">
        <v>316</v>
      </c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7"/>
      <c r="O24" s="157"/>
      <c r="P24" s="157"/>
      <c r="Q24" s="157"/>
      <c r="R24" s="157"/>
      <c r="S24" s="157"/>
      <c r="T24" s="156"/>
      <c r="U24" s="156"/>
      <c r="V24" s="156"/>
      <c r="W24" s="157"/>
      <c r="X24" s="157"/>
      <c r="Y24" s="157"/>
      <c r="Z24" s="157"/>
      <c r="AA24" s="157"/>
      <c r="AB24" s="157"/>
      <c r="AC24" s="158">
        <f t="shared" si="0"/>
        <v>0</v>
      </c>
      <c r="AD24" s="159"/>
      <c r="AE24" s="159"/>
      <c r="AF24" s="159"/>
      <c r="AG24" s="159"/>
      <c r="AH24" s="160"/>
      <c r="AI24" s="18"/>
    </row>
    <row r="25" spans="1:35" ht="15" thickBot="1" x14ac:dyDescent="0.45">
      <c r="A25" s="146" t="s">
        <v>32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>
        <f>SUM(K11:M24)</f>
        <v>0</v>
      </c>
      <c r="L25" s="147"/>
      <c r="M25" s="147"/>
      <c r="N25" s="148">
        <f>SUM(N11:S24)</f>
        <v>0</v>
      </c>
      <c r="O25" s="148"/>
      <c r="P25" s="148"/>
      <c r="Q25" s="148"/>
      <c r="R25" s="148"/>
      <c r="S25" s="148"/>
      <c r="T25" s="147">
        <f>SUM(T11:V24)</f>
        <v>0</v>
      </c>
      <c r="U25" s="147"/>
      <c r="V25" s="147"/>
      <c r="W25" s="148">
        <f>SUM(W11:AB24)</f>
        <v>0</v>
      </c>
      <c r="X25" s="148"/>
      <c r="Y25" s="148"/>
      <c r="Z25" s="148"/>
      <c r="AA25" s="148"/>
      <c r="AB25" s="148"/>
      <c r="AC25" s="149">
        <f t="shared" ref="AC25:AC88" si="2">N25+W25</f>
        <v>0</v>
      </c>
      <c r="AD25" s="150"/>
      <c r="AE25" s="150"/>
      <c r="AF25" s="150"/>
      <c r="AG25" s="150"/>
      <c r="AH25" s="151"/>
      <c r="AI25" s="18"/>
    </row>
    <row r="26" spans="1:35" hidden="1" outlineLevel="1" x14ac:dyDescent="0.4">
      <c r="A26" s="164">
        <v>2101</v>
      </c>
      <c r="B26" s="164"/>
      <c r="C26" s="165" t="s">
        <v>91</v>
      </c>
      <c r="D26" s="166"/>
      <c r="E26" s="166"/>
      <c r="F26" s="166"/>
      <c r="G26" s="166"/>
      <c r="H26" s="166"/>
      <c r="I26" s="166"/>
      <c r="J26" s="167"/>
      <c r="K26" s="168"/>
      <c r="L26" s="168"/>
      <c r="M26" s="168"/>
      <c r="N26" s="169"/>
      <c r="O26" s="169"/>
      <c r="P26" s="169"/>
      <c r="Q26" s="169"/>
      <c r="R26" s="169"/>
      <c r="S26" s="169"/>
      <c r="T26" s="168"/>
      <c r="U26" s="168"/>
      <c r="V26" s="168"/>
      <c r="W26" s="169"/>
      <c r="X26" s="169"/>
      <c r="Y26" s="169"/>
      <c r="Z26" s="169"/>
      <c r="AA26" s="169"/>
      <c r="AB26" s="169"/>
      <c r="AC26" s="161">
        <f t="shared" si="2"/>
        <v>0</v>
      </c>
      <c r="AD26" s="162"/>
      <c r="AE26" s="162"/>
      <c r="AF26" s="162"/>
      <c r="AG26" s="162"/>
      <c r="AH26" s="163"/>
      <c r="AI26" s="18"/>
    </row>
    <row r="27" spans="1:35" hidden="1" outlineLevel="1" x14ac:dyDescent="0.4">
      <c r="A27" s="130">
        <v>2102</v>
      </c>
      <c r="B27" s="130"/>
      <c r="C27" s="139" t="s">
        <v>92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2"/>
        <v>0</v>
      </c>
      <c r="AD27" s="137"/>
      <c r="AE27" s="137"/>
      <c r="AF27" s="137"/>
      <c r="AG27" s="137"/>
      <c r="AH27" s="138"/>
      <c r="AI27" s="18"/>
    </row>
    <row r="28" spans="1:35" hidden="1" outlineLevel="1" x14ac:dyDescent="0.4">
      <c r="A28" s="130">
        <v>2103</v>
      </c>
      <c r="B28" s="130"/>
      <c r="C28" s="139" t="s">
        <v>93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2"/>
        <v>0</v>
      </c>
      <c r="AD28" s="137"/>
      <c r="AE28" s="137"/>
      <c r="AF28" s="137"/>
      <c r="AG28" s="137"/>
      <c r="AH28" s="138"/>
      <c r="AI28" s="18"/>
    </row>
    <row r="29" spans="1:35" hidden="1" outlineLevel="1" x14ac:dyDescent="0.4">
      <c r="A29" s="130">
        <v>2104</v>
      </c>
      <c r="B29" s="130"/>
      <c r="C29" s="139" t="s">
        <v>94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2"/>
        <v>0</v>
      </c>
      <c r="AD29" s="137"/>
      <c r="AE29" s="137"/>
      <c r="AF29" s="137"/>
      <c r="AG29" s="137"/>
      <c r="AH29" s="138"/>
      <c r="AI29" s="18"/>
    </row>
    <row r="30" spans="1:35" hidden="1" outlineLevel="1" x14ac:dyDescent="0.4">
      <c r="A30" s="130">
        <v>2105</v>
      </c>
      <c r="B30" s="130"/>
      <c r="C30" s="139" t="s">
        <v>95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2"/>
        <v>0</v>
      </c>
      <c r="AD30" s="137"/>
      <c r="AE30" s="137"/>
      <c r="AF30" s="137"/>
      <c r="AG30" s="137"/>
      <c r="AH30" s="138"/>
      <c r="AI30" s="18"/>
    </row>
    <row r="31" spans="1:35" hidden="1" outlineLevel="1" x14ac:dyDescent="0.4">
      <c r="A31" s="130">
        <v>2106</v>
      </c>
      <c r="B31" s="130"/>
      <c r="C31" s="139" t="s">
        <v>96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2"/>
        <v>0</v>
      </c>
      <c r="AD31" s="137"/>
      <c r="AE31" s="137"/>
      <c r="AF31" s="137"/>
      <c r="AG31" s="137"/>
      <c r="AH31" s="138"/>
      <c r="AI31" s="18"/>
    </row>
    <row r="32" spans="1:35" hidden="1" outlineLevel="1" x14ac:dyDescent="0.4">
      <c r="A32" s="130">
        <v>2107</v>
      </c>
      <c r="B32" s="130"/>
      <c r="C32" s="139" t="s">
        <v>97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2"/>
        <v>0</v>
      </c>
      <c r="AD32" s="137"/>
      <c r="AE32" s="137"/>
      <c r="AF32" s="137"/>
      <c r="AG32" s="137"/>
      <c r="AH32" s="138"/>
      <c r="AI32" s="18"/>
    </row>
    <row r="33" spans="1:35" hidden="1" outlineLevel="1" x14ac:dyDescent="0.4">
      <c r="A33" s="130">
        <v>2108</v>
      </c>
      <c r="B33" s="130"/>
      <c r="C33" s="139" t="s">
        <v>98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2"/>
        <v>0</v>
      </c>
      <c r="AD33" s="137"/>
      <c r="AE33" s="137"/>
      <c r="AF33" s="137"/>
      <c r="AG33" s="137"/>
      <c r="AH33" s="138"/>
      <c r="AI33" s="18"/>
    </row>
    <row r="34" spans="1:35" hidden="1" outlineLevel="1" x14ac:dyDescent="0.4">
      <c r="A34" s="130">
        <v>2109</v>
      </c>
      <c r="B34" s="130"/>
      <c r="C34" s="139" t="s">
        <v>99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2"/>
        <v>0</v>
      </c>
      <c r="AD34" s="137"/>
      <c r="AE34" s="137"/>
      <c r="AF34" s="137"/>
      <c r="AG34" s="137"/>
      <c r="AH34" s="138"/>
      <c r="AI34" s="18"/>
    </row>
    <row r="35" spans="1:35" hidden="1" outlineLevel="1" x14ac:dyDescent="0.4">
      <c r="A35" s="130">
        <v>2110</v>
      </c>
      <c r="B35" s="130"/>
      <c r="C35" s="139" t="s">
        <v>100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2"/>
        <v>0</v>
      </c>
      <c r="AD35" s="137"/>
      <c r="AE35" s="137"/>
      <c r="AF35" s="137"/>
      <c r="AG35" s="137"/>
      <c r="AH35" s="138"/>
      <c r="AI35" s="18"/>
    </row>
    <row r="36" spans="1:35" hidden="1" outlineLevel="1" x14ac:dyDescent="0.4">
      <c r="A36" s="130">
        <v>2111</v>
      </c>
      <c r="B36" s="130"/>
      <c r="C36" s="139" t="s">
        <v>101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2"/>
        <v>0</v>
      </c>
      <c r="AD36" s="137"/>
      <c r="AE36" s="137"/>
      <c r="AF36" s="137"/>
      <c r="AG36" s="137"/>
      <c r="AH36" s="138"/>
      <c r="AI36" s="18"/>
    </row>
    <row r="37" spans="1:35" hidden="1" outlineLevel="1" x14ac:dyDescent="0.4">
      <c r="A37" s="130">
        <v>2112</v>
      </c>
      <c r="B37" s="130"/>
      <c r="C37" s="139" t="s">
        <v>102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2"/>
        <v>0</v>
      </c>
      <c r="AD37" s="137"/>
      <c r="AE37" s="137"/>
      <c r="AF37" s="137"/>
      <c r="AG37" s="137"/>
      <c r="AH37" s="138"/>
      <c r="AI37" s="18"/>
    </row>
    <row r="38" spans="1:35" hidden="1" outlineLevel="1" x14ac:dyDescent="0.4">
      <c r="A38" s="130">
        <v>2113</v>
      </c>
      <c r="B38" s="130"/>
      <c r="C38" s="139" t="s">
        <v>103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2"/>
        <v>0</v>
      </c>
      <c r="AD38" s="137"/>
      <c r="AE38" s="137"/>
      <c r="AF38" s="137"/>
      <c r="AG38" s="137"/>
      <c r="AH38" s="138"/>
      <c r="AI38" s="18"/>
    </row>
    <row r="39" spans="1:35" hidden="1" outlineLevel="1" x14ac:dyDescent="0.4">
      <c r="A39" s="130">
        <v>2114</v>
      </c>
      <c r="B39" s="130"/>
      <c r="C39" s="139" t="s">
        <v>104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2"/>
        <v>0</v>
      </c>
      <c r="AD39" s="137"/>
      <c r="AE39" s="137"/>
      <c r="AF39" s="137"/>
      <c r="AG39" s="137"/>
      <c r="AH39" s="138"/>
      <c r="AI39" s="18"/>
    </row>
    <row r="40" spans="1:35" hidden="1" outlineLevel="1" x14ac:dyDescent="0.4">
      <c r="A40" s="130">
        <v>2115</v>
      </c>
      <c r="B40" s="130"/>
      <c r="C40" s="139" t="s">
        <v>105</v>
      </c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3"/>
      <c r="O40" s="143"/>
      <c r="P40" s="143"/>
      <c r="Q40" s="143"/>
      <c r="R40" s="143"/>
      <c r="S40" s="143"/>
      <c r="T40" s="142"/>
      <c r="U40" s="142"/>
      <c r="V40" s="142"/>
      <c r="W40" s="143"/>
      <c r="X40" s="143"/>
      <c r="Y40" s="143"/>
      <c r="Z40" s="143"/>
      <c r="AA40" s="143"/>
      <c r="AB40" s="143"/>
      <c r="AC40" s="136">
        <f t="shared" si="2"/>
        <v>0</v>
      </c>
      <c r="AD40" s="137"/>
      <c r="AE40" s="137"/>
      <c r="AF40" s="137"/>
      <c r="AG40" s="137"/>
      <c r="AH40" s="138"/>
      <c r="AI40" s="18"/>
    </row>
    <row r="41" spans="1:35" ht="15" hidden="1" outlineLevel="1" thickBot="1" x14ac:dyDescent="0.45">
      <c r="A41" s="152">
        <v>2116</v>
      </c>
      <c r="B41" s="152"/>
      <c r="C41" s="153" t="s">
        <v>106</v>
      </c>
      <c r="D41" s="154"/>
      <c r="E41" s="154"/>
      <c r="F41" s="154"/>
      <c r="G41" s="154"/>
      <c r="H41" s="154"/>
      <c r="I41" s="154"/>
      <c r="J41" s="155"/>
      <c r="K41" s="156"/>
      <c r="L41" s="156"/>
      <c r="M41" s="156"/>
      <c r="N41" s="157"/>
      <c r="O41" s="157"/>
      <c r="P41" s="157"/>
      <c r="Q41" s="157"/>
      <c r="R41" s="157"/>
      <c r="S41" s="157"/>
      <c r="T41" s="156"/>
      <c r="U41" s="156"/>
      <c r="V41" s="156"/>
      <c r="W41" s="157"/>
      <c r="X41" s="157"/>
      <c r="Y41" s="157"/>
      <c r="Z41" s="157"/>
      <c r="AA41" s="157"/>
      <c r="AB41" s="157"/>
      <c r="AC41" s="158">
        <f t="shared" si="2"/>
        <v>0</v>
      </c>
      <c r="AD41" s="159"/>
      <c r="AE41" s="159"/>
      <c r="AF41" s="159"/>
      <c r="AG41" s="159"/>
      <c r="AH41" s="160"/>
      <c r="AI41" s="18"/>
    </row>
    <row r="42" spans="1:35" ht="15" collapsed="1" thickBot="1" x14ac:dyDescent="0.45">
      <c r="A42" s="146" t="s">
        <v>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>
        <f>SUM(K26:M41)</f>
        <v>0</v>
      </c>
      <c r="L42" s="147"/>
      <c r="M42" s="147"/>
      <c r="N42" s="148">
        <f>SUM(N26:S41)</f>
        <v>0</v>
      </c>
      <c r="O42" s="148"/>
      <c r="P42" s="148"/>
      <c r="Q42" s="148"/>
      <c r="R42" s="148"/>
      <c r="S42" s="148"/>
      <c r="T42" s="147">
        <f>SUM(T26:V41)</f>
        <v>0</v>
      </c>
      <c r="U42" s="147"/>
      <c r="V42" s="147"/>
      <c r="W42" s="148">
        <f>SUM(W26:AB41)</f>
        <v>0</v>
      </c>
      <c r="X42" s="148"/>
      <c r="Y42" s="148"/>
      <c r="Z42" s="148"/>
      <c r="AA42" s="148"/>
      <c r="AB42" s="148"/>
      <c r="AC42" s="149">
        <f t="shared" si="2"/>
        <v>0</v>
      </c>
      <c r="AD42" s="150"/>
      <c r="AE42" s="150"/>
      <c r="AF42" s="150"/>
      <c r="AG42" s="150"/>
      <c r="AH42" s="151"/>
      <c r="AI42" s="18"/>
    </row>
    <row r="43" spans="1:35" hidden="1" outlineLevel="1" x14ac:dyDescent="0.4">
      <c r="A43" s="164">
        <v>3901</v>
      </c>
      <c r="B43" s="164"/>
      <c r="C43" s="165" t="s">
        <v>107</v>
      </c>
      <c r="D43" s="166"/>
      <c r="E43" s="166"/>
      <c r="F43" s="166"/>
      <c r="G43" s="166"/>
      <c r="H43" s="166"/>
      <c r="I43" s="166"/>
      <c r="J43" s="167"/>
      <c r="K43" s="168"/>
      <c r="L43" s="168"/>
      <c r="M43" s="168"/>
      <c r="N43" s="169"/>
      <c r="O43" s="169"/>
      <c r="P43" s="169"/>
      <c r="Q43" s="169"/>
      <c r="R43" s="169"/>
      <c r="S43" s="169"/>
      <c r="T43" s="168"/>
      <c r="U43" s="168"/>
      <c r="V43" s="168"/>
      <c r="W43" s="169"/>
      <c r="X43" s="169"/>
      <c r="Y43" s="169"/>
      <c r="Z43" s="169"/>
      <c r="AA43" s="169"/>
      <c r="AB43" s="169"/>
      <c r="AC43" s="161">
        <f t="shared" si="2"/>
        <v>0</v>
      </c>
      <c r="AD43" s="162"/>
      <c r="AE43" s="162"/>
      <c r="AF43" s="162"/>
      <c r="AG43" s="162"/>
      <c r="AH43" s="163"/>
      <c r="AI43" s="18"/>
    </row>
    <row r="44" spans="1:35" hidden="1" outlineLevel="1" x14ac:dyDescent="0.4">
      <c r="A44" s="130">
        <v>3902</v>
      </c>
      <c r="B44" s="130"/>
      <c r="C44" s="139" t="s">
        <v>108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2"/>
        <v>0</v>
      </c>
      <c r="AD44" s="137"/>
      <c r="AE44" s="137"/>
      <c r="AF44" s="137"/>
      <c r="AG44" s="137"/>
      <c r="AH44" s="138"/>
      <c r="AI44" s="18"/>
    </row>
    <row r="45" spans="1:35" hidden="1" outlineLevel="1" x14ac:dyDescent="0.4">
      <c r="A45" s="130">
        <v>3903</v>
      </c>
      <c r="B45" s="130"/>
      <c r="C45" s="139" t="s">
        <v>109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2"/>
        <v>0</v>
      </c>
      <c r="AD45" s="137"/>
      <c r="AE45" s="137"/>
      <c r="AF45" s="137"/>
      <c r="AG45" s="137"/>
      <c r="AH45" s="138"/>
      <c r="AI45" s="18"/>
    </row>
    <row r="46" spans="1:35" hidden="1" outlineLevel="1" x14ac:dyDescent="0.4">
      <c r="A46" s="130">
        <v>3904</v>
      </c>
      <c r="B46" s="130"/>
      <c r="C46" s="139" t="s">
        <v>110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2"/>
        <v>0</v>
      </c>
      <c r="AD46" s="137"/>
      <c r="AE46" s="137"/>
      <c r="AF46" s="137"/>
      <c r="AG46" s="137"/>
      <c r="AH46" s="138"/>
      <c r="AI46" s="18"/>
    </row>
    <row r="47" spans="1:35" hidden="1" outlineLevel="1" x14ac:dyDescent="0.4">
      <c r="A47" s="130">
        <v>3909</v>
      </c>
      <c r="B47" s="130"/>
      <c r="C47" s="139" t="s">
        <v>111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2"/>
        <v>0</v>
      </c>
      <c r="AD47" s="137"/>
      <c r="AE47" s="137"/>
      <c r="AF47" s="137"/>
      <c r="AG47" s="137"/>
      <c r="AH47" s="138"/>
      <c r="AI47" s="18"/>
    </row>
    <row r="48" spans="1:35" hidden="1" outlineLevel="1" x14ac:dyDescent="0.4">
      <c r="A48" s="130">
        <v>3911</v>
      </c>
      <c r="B48" s="130"/>
      <c r="C48" s="139" t="s">
        <v>112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2"/>
        <v>0</v>
      </c>
      <c r="AD48" s="137"/>
      <c r="AE48" s="137"/>
      <c r="AF48" s="137"/>
      <c r="AG48" s="137"/>
      <c r="AH48" s="138"/>
      <c r="AI48" s="18"/>
    </row>
    <row r="49" spans="1:35" hidden="1" outlineLevel="1" x14ac:dyDescent="0.4">
      <c r="A49" s="130">
        <v>3912</v>
      </c>
      <c r="B49" s="130"/>
      <c r="C49" s="139" t="s">
        <v>113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2"/>
        <v>0</v>
      </c>
      <c r="AD49" s="137"/>
      <c r="AE49" s="137"/>
      <c r="AF49" s="137"/>
      <c r="AG49" s="137"/>
      <c r="AH49" s="138"/>
      <c r="AI49" s="18"/>
    </row>
    <row r="50" spans="1:35" hidden="1" outlineLevel="1" x14ac:dyDescent="0.4">
      <c r="A50" s="130">
        <v>3913</v>
      </c>
      <c r="B50" s="130"/>
      <c r="C50" s="139" t="s">
        <v>114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2"/>
        <v>0</v>
      </c>
      <c r="AD50" s="137"/>
      <c r="AE50" s="137"/>
      <c r="AF50" s="137"/>
      <c r="AG50" s="137"/>
      <c r="AH50" s="138"/>
      <c r="AI50" s="18"/>
    </row>
    <row r="51" spans="1:35" hidden="1" outlineLevel="1" x14ac:dyDescent="0.4">
      <c r="A51" s="130">
        <v>3914</v>
      </c>
      <c r="B51" s="130"/>
      <c r="C51" s="139" t="s">
        <v>115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2"/>
        <v>0</v>
      </c>
      <c r="AD51" s="137"/>
      <c r="AE51" s="137"/>
      <c r="AF51" s="137"/>
      <c r="AG51" s="137"/>
      <c r="AH51" s="138"/>
      <c r="AI51" s="18"/>
    </row>
    <row r="52" spans="1:35" hidden="1" outlineLevel="1" x14ac:dyDescent="0.4">
      <c r="A52" s="130">
        <v>3915</v>
      </c>
      <c r="B52" s="130"/>
      <c r="C52" s="139" t="s">
        <v>116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2"/>
        <v>0</v>
      </c>
      <c r="AD52" s="137"/>
      <c r="AE52" s="137"/>
      <c r="AF52" s="137"/>
      <c r="AG52" s="137"/>
      <c r="AH52" s="138"/>
      <c r="AI52" s="18"/>
    </row>
    <row r="53" spans="1:35" hidden="1" outlineLevel="1" x14ac:dyDescent="0.4">
      <c r="A53" s="130">
        <v>3916</v>
      </c>
      <c r="B53" s="130"/>
      <c r="C53" s="139" t="s">
        <v>117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2"/>
        <v>0</v>
      </c>
      <c r="AD53" s="137"/>
      <c r="AE53" s="137"/>
      <c r="AF53" s="137"/>
      <c r="AG53" s="137"/>
      <c r="AH53" s="138"/>
      <c r="AI53" s="18"/>
    </row>
    <row r="54" spans="1:35" hidden="1" outlineLevel="1" x14ac:dyDescent="0.4">
      <c r="A54" s="130">
        <v>3917</v>
      </c>
      <c r="B54" s="130"/>
      <c r="C54" s="139" t="s">
        <v>118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2"/>
        <v>0</v>
      </c>
      <c r="AD54" s="137"/>
      <c r="AE54" s="137"/>
      <c r="AF54" s="137"/>
      <c r="AG54" s="137"/>
      <c r="AH54" s="138"/>
      <c r="AI54" s="18"/>
    </row>
    <row r="55" spans="1:35" hidden="1" outlineLevel="1" x14ac:dyDescent="0.4">
      <c r="A55" s="130">
        <v>3918</v>
      </c>
      <c r="B55" s="130"/>
      <c r="C55" s="139" t="s">
        <v>119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2"/>
        <v>0</v>
      </c>
      <c r="AD55" s="137"/>
      <c r="AE55" s="137"/>
      <c r="AF55" s="137"/>
      <c r="AG55" s="137"/>
      <c r="AH55" s="138"/>
      <c r="AI55" s="18"/>
    </row>
    <row r="56" spans="1:35" hidden="1" outlineLevel="1" x14ac:dyDescent="0.4">
      <c r="A56" s="130">
        <v>3921</v>
      </c>
      <c r="B56" s="130"/>
      <c r="C56" s="139" t="s">
        <v>120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2"/>
        <v>0</v>
      </c>
      <c r="AD56" s="137"/>
      <c r="AE56" s="137"/>
      <c r="AF56" s="137"/>
      <c r="AG56" s="137"/>
      <c r="AH56" s="138"/>
      <c r="AI56" s="18"/>
    </row>
    <row r="57" spans="1:35" hidden="1" outlineLevel="1" x14ac:dyDescent="0.4">
      <c r="A57" s="130">
        <v>3922</v>
      </c>
      <c r="B57" s="130"/>
      <c r="C57" s="139" t="s">
        <v>121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2"/>
        <v>0</v>
      </c>
      <c r="AD57" s="137"/>
      <c r="AE57" s="137"/>
      <c r="AF57" s="137"/>
      <c r="AG57" s="137"/>
      <c r="AH57" s="138"/>
      <c r="AI57" s="18"/>
    </row>
    <row r="58" spans="1:35" hidden="1" outlineLevel="1" x14ac:dyDescent="0.4">
      <c r="A58" s="130">
        <v>3923</v>
      </c>
      <c r="B58" s="130"/>
      <c r="C58" s="139" t="s">
        <v>314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2"/>
        <v>0</v>
      </c>
      <c r="AD58" s="137"/>
      <c r="AE58" s="137"/>
      <c r="AF58" s="137"/>
      <c r="AG58" s="137"/>
      <c r="AH58" s="138"/>
      <c r="AI58" s="18"/>
    </row>
    <row r="59" spans="1:35" hidden="1" outlineLevel="1" x14ac:dyDescent="0.4">
      <c r="A59" s="130">
        <v>3924</v>
      </c>
      <c r="B59" s="130"/>
      <c r="C59" s="139" t="s">
        <v>122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2"/>
        <v>0</v>
      </c>
      <c r="AD59" s="137"/>
      <c r="AE59" s="137"/>
      <c r="AF59" s="137"/>
      <c r="AG59" s="137"/>
      <c r="AH59" s="138"/>
      <c r="AI59" s="18"/>
    </row>
    <row r="60" spans="1:35" hidden="1" outlineLevel="1" x14ac:dyDescent="0.4">
      <c r="A60" s="130">
        <v>3925</v>
      </c>
      <c r="B60" s="130"/>
      <c r="C60" s="139" t="s">
        <v>123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2"/>
        <v>0</v>
      </c>
      <c r="AD60" s="137"/>
      <c r="AE60" s="137"/>
      <c r="AF60" s="137"/>
      <c r="AG60" s="137"/>
      <c r="AH60" s="138"/>
      <c r="AI60" s="18"/>
    </row>
    <row r="61" spans="1:35" hidden="1" outlineLevel="1" x14ac:dyDescent="0.4">
      <c r="A61" s="130">
        <v>3926</v>
      </c>
      <c r="B61" s="130"/>
      <c r="C61" s="139" t="s">
        <v>124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2"/>
        <v>0</v>
      </c>
      <c r="AD61" s="137"/>
      <c r="AE61" s="137"/>
      <c r="AF61" s="137"/>
      <c r="AG61" s="137"/>
      <c r="AH61" s="138"/>
      <c r="AI61" s="18"/>
    </row>
    <row r="62" spans="1:35" hidden="1" outlineLevel="1" x14ac:dyDescent="0.4">
      <c r="A62" s="130">
        <v>3928</v>
      </c>
      <c r="B62" s="130"/>
      <c r="C62" s="139" t="s">
        <v>125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2"/>
        <v>0</v>
      </c>
      <c r="AD62" s="137"/>
      <c r="AE62" s="137"/>
      <c r="AF62" s="137"/>
      <c r="AG62" s="137"/>
      <c r="AH62" s="138"/>
      <c r="AI62" s="18"/>
    </row>
    <row r="63" spans="1:35" hidden="1" outlineLevel="1" x14ac:dyDescent="0.4">
      <c r="A63" s="130">
        <v>3929</v>
      </c>
      <c r="B63" s="130"/>
      <c r="C63" s="139" t="s">
        <v>126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2"/>
        <v>0</v>
      </c>
      <c r="AD63" s="137"/>
      <c r="AE63" s="137"/>
      <c r="AF63" s="137"/>
      <c r="AG63" s="137"/>
      <c r="AH63" s="138"/>
      <c r="AI63" s="18"/>
    </row>
    <row r="64" spans="1:35" hidden="1" outlineLevel="1" x14ac:dyDescent="0.4">
      <c r="A64" s="130">
        <v>3930</v>
      </c>
      <c r="B64" s="130"/>
      <c r="C64" s="139" t="s">
        <v>127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2"/>
        <v>0</v>
      </c>
      <c r="AD64" s="137"/>
      <c r="AE64" s="137"/>
      <c r="AF64" s="137"/>
      <c r="AG64" s="137"/>
      <c r="AH64" s="138"/>
      <c r="AI64" s="18"/>
    </row>
    <row r="65" spans="1:35" hidden="1" outlineLevel="1" x14ac:dyDescent="0.4">
      <c r="A65" s="130">
        <v>3932</v>
      </c>
      <c r="B65" s="130"/>
      <c r="C65" s="139" t="s">
        <v>128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2"/>
        <v>0</v>
      </c>
      <c r="AD65" s="137"/>
      <c r="AE65" s="137"/>
      <c r="AF65" s="137"/>
      <c r="AG65" s="137"/>
      <c r="AH65" s="138"/>
      <c r="AI65" s="18"/>
    </row>
    <row r="66" spans="1:35" hidden="1" outlineLevel="1" x14ac:dyDescent="0.4">
      <c r="A66" s="130">
        <v>3933</v>
      </c>
      <c r="B66" s="130"/>
      <c r="C66" s="139" t="s">
        <v>129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2"/>
        <v>0</v>
      </c>
      <c r="AD66" s="137"/>
      <c r="AE66" s="137"/>
      <c r="AF66" s="137"/>
      <c r="AG66" s="137"/>
      <c r="AH66" s="138"/>
      <c r="AI66" s="18"/>
    </row>
    <row r="67" spans="1:35" hidden="1" outlineLevel="1" x14ac:dyDescent="0.4">
      <c r="A67" s="130">
        <v>3934</v>
      </c>
      <c r="B67" s="130"/>
      <c r="C67" s="139" t="s">
        <v>130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2"/>
        <v>0</v>
      </c>
      <c r="AD67" s="137"/>
      <c r="AE67" s="137"/>
      <c r="AF67" s="137"/>
      <c r="AG67" s="137"/>
      <c r="AH67" s="138"/>
      <c r="AI67" s="18"/>
    </row>
    <row r="68" spans="1:35" hidden="1" outlineLevel="1" x14ac:dyDescent="0.4">
      <c r="A68" s="130">
        <v>3935</v>
      </c>
      <c r="B68" s="130"/>
      <c r="C68" s="139" t="s">
        <v>131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2"/>
        <v>0</v>
      </c>
      <c r="AD68" s="137"/>
      <c r="AE68" s="137"/>
      <c r="AF68" s="137"/>
      <c r="AG68" s="137"/>
      <c r="AH68" s="138"/>
      <c r="AI68" s="18"/>
    </row>
    <row r="69" spans="1:35" hidden="1" outlineLevel="1" x14ac:dyDescent="0.4">
      <c r="A69" s="130">
        <v>3941</v>
      </c>
      <c r="B69" s="130"/>
      <c r="C69" s="139" t="s">
        <v>132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2"/>
        <v>0</v>
      </c>
      <c r="AD69" s="137"/>
      <c r="AE69" s="137"/>
      <c r="AF69" s="137"/>
      <c r="AG69" s="137"/>
      <c r="AH69" s="138"/>
      <c r="AI69" s="18"/>
    </row>
    <row r="70" spans="1:35" hidden="1" outlineLevel="1" x14ac:dyDescent="0.4">
      <c r="A70" s="130">
        <v>3942</v>
      </c>
      <c r="B70" s="130"/>
      <c r="C70" s="139" t="s">
        <v>133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2"/>
        <v>0</v>
      </c>
      <c r="AD70" s="137"/>
      <c r="AE70" s="137"/>
      <c r="AF70" s="137"/>
      <c r="AG70" s="137"/>
      <c r="AH70" s="138"/>
      <c r="AI70" s="18"/>
    </row>
    <row r="71" spans="1:35" hidden="1" outlineLevel="1" x14ac:dyDescent="0.4">
      <c r="A71" s="130">
        <v>3943</v>
      </c>
      <c r="B71" s="130"/>
      <c r="C71" s="139" t="s">
        <v>134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2"/>
        <v>0</v>
      </c>
      <c r="AD71" s="137"/>
      <c r="AE71" s="137"/>
      <c r="AF71" s="137"/>
      <c r="AG71" s="137"/>
      <c r="AH71" s="138"/>
      <c r="AI71" s="18"/>
    </row>
    <row r="72" spans="1:35" hidden="1" outlineLevel="1" x14ac:dyDescent="0.4">
      <c r="A72" s="130">
        <v>3944</v>
      </c>
      <c r="B72" s="130"/>
      <c r="C72" s="139" t="s">
        <v>135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2"/>
        <v>0</v>
      </c>
      <c r="AD72" s="137"/>
      <c r="AE72" s="137"/>
      <c r="AF72" s="137"/>
      <c r="AG72" s="137"/>
      <c r="AH72" s="138"/>
      <c r="AI72" s="18"/>
    </row>
    <row r="73" spans="1:35" hidden="1" outlineLevel="1" x14ac:dyDescent="0.4">
      <c r="A73" s="130">
        <v>3945</v>
      </c>
      <c r="B73" s="130"/>
      <c r="C73" s="139" t="s">
        <v>136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2"/>
        <v>0</v>
      </c>
      <c r="AD73" s="137"/>
      <c r="AE73" s="137"/>
      <c r="AF73" s="137"/>
      <c r="AG73" s="137"/>
      <c r="AH73" s="138"/>
      <c r="AI73" s="18"/>
    </row>
    <row r="74" spans="1:35" hidden="1" outlineLevel="1" x14ac:dyDescent="0.4">
      <c r="A74" s="130">
        <v>3946</v>
      </c>
      <c r="B74" s="130"/>
      <c r="C74" s="139" t="s">
        <v>137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2"/>
        <v>0</v>
      </c>
      <c r="AD74" s="137"/>
      <c r="AE74" s="137"/>
      <c r="AF74" s="137"/>
      <c r="AG74" s="137"/>
      <c r="AH74" s="138"/>
      <c r="AI74" s="18"/>
    </row>
    <row r="75" spans="1:35" hidden="1" outlineLevel="1" x14ac:dyDescent="0.4">
      <c r="A75" s="130">
        <v>3947</v>
      </c>
      <c r="B75" s="130"/>
      <c r="C75" s="139" t="s">
        <v>138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2"/>
        <v>0</v>
      </c>
      <c r="AD75" s="137"/>
      <c r="AE75" s="137"/>
      <c r="AF75" s="137"/>
      <c r="AG75" s="137"/>
      <c r="AH75" s="138"/>
      <c r="AI75" s="18"/>
    </row>
    <row r="76" spans="1:35" hidden="1" outlineLevel="1" x14ac:dyDescent="0.4">
      <c r="A76" s="130">
        <v>3948</v>
      </c>
      <c r="B76" s="130"/>
      <c r="C76" s="139" t="s">
        <v>139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2"/>
        <v>0</v>
      </c>
      <c r="AD76" s="137"/>
      <c r="AE76" s="137"/>
      <c r="AF76" s="137"/>
      <c r="AG76" s="137"/>
      <c r="AH76" s="138"/>
      <c r="AI76" s="18"/>
    </row>
    <row r="77" spans="1:35" hidden="1" outlineLevel="1" x14ac:dyDescent="0.4">
      <c r="A77" s="130">
        <v>3949</v>
      </c>
      <c r="B77" s="130"/>
      <c r="C77" s="139" t="s">
        <v>140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si="2"/>
        <v>0</v>
      </c>
      <c r="AD77" s="137"/>
      <c r="AE77" s="137"/>
      <c r="AF77" s="137"/>
      <c r="AG77" s="137"/>
      <c r="AH77" s="138"/>
      <c r="AI77" s="18"/>
    </row>
    <row r="78" spans="1:35" hidden="1" outlineLevel="1" x14ac:dyDescent="0.4">
      <c r="A78" s="130">
        <v>3950</v>
      </c>
      <c r="B78" s="130"/>
      <c r="C78" s="139" t="s">
        <v>141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2"/>
        <v>0</v>
      </c>
      <c r="AD78" s="137"/>
      <c r="AE78" s="137"/>
      <c r="AF78" s="137"/>
      <c r="AG78" s="137"/>
      <c r="AH78" s="138"/>
      <c r="AI78" s="18"/>
    </row>
    <row r="79" spans="1:35" hidden="1" outlineLevel="1" x14ac:dyDescent="0.4">
      <c r="A79" s="130">
        <v>3951</v>
      </c>
      <c r="B79" s="130"/>
      <c r="C79" s="139" t="s">
        <v>142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2"/>
        <v>0</v>
      </c>
      <c r="AD79" s="137"/>
      <c r="AE79" s="137"/>
      <c r="AF79" s="137"/>
      <c r="AG79" s="137"/>
      <c r="AH79" s="138"/>
      <c r="AI79" s="18"/>
    </row>
    <row r="80" spans="1:35" hidden="1" outlineLevel="1" x14ac:dyDescent="0.4">
      <c r="A80" s="130">
        <v>3952</v>
      </c>
      <c r="B80" s="130"/>
      <c r="C80" s="139" t="s">
        <v>143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2"/>
        <v>0</v>
      </c>
      <c r="AD80" s="137"/>
      <c r="AE80" s="137"/>
      <c r="AF80" s="137"/>
      <c r="AG80" s="137"/>
      <c r="AH80" s="138"/>
      <c r="AI80" s="18"/>
    </row>
    <row r="81" spans="1:35" hidden="1" outlineLevel="1" x14ac:dyDescent="0.4">
      <c r="A81" s="130">
        <v>3955</v>
      </c>
      <c r="B81" s="130"/>
      <c r="C81" s="139" t="s">
        <v>144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2"/>
        <v>0</v>
      </c>
      <c r="AD81" s="137"/>
      <c r="AE81" s="137"/>
      <c r="AF81" s="137"/>
      <c r="AG81" s="137"/>
      <c r="AH81" s="138"/>
      <c r="AI81" s="18"/>
    </row>
    <row r="82" spans="1:35" hidden="1" outlineLevel="1" x14ac:dyDescent="0.4">
      <c r="A82" s="130">
        <v>3960</v>
      </c>
      <c r="B82" s="130"/>
      <c r="C82" s="139" t="s">
        <v>145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2"/>
        <v>0</v>
      </c>
      <c r="AD82" s="137"/>
      <c r="AE82" s="137"/>
      <c r="AF82" s="137"/>
      <c r="AG82" s="137"/>
      <c r="AH82" s="138"/>
      <c r="AI82" s="18"/>
    </row>
    <row r="83" spans="1:35" hidden="1" outlineLevel="1" x14ac:dyDescent="0.4">
      <c r="A83" s="130">
        <v>3961</v>
      </c>
      <c r="B83" s="130"/>
      <c r="C83" s="139" t="s">
        <v>146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2"/>
        <v>0</v>
      </c>
      <c r="AD83" s="137"/>
      <c r="AE83" s="137"/>
      <c r="AF83" s="137"/>
      <c r="AG83" s="137"/>
      <c r="AH83" s="138"/>
      <c r="AI83" s="18"/>
    </row>
    <row r="84" spans="1:35" hidden="1" outlineLevel="1" x14ac:dyDescent="0.4">
      <c r="A84" s="130">
        <v>3962</v>
      </c>
      <c r="B84" s="130"/>
      <c r="C84" s="139" t="s">
        <v>147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2"/>
        <v>0</v>
      </c>
      <c r="AD84" s="137"/>
      <c r="AE84" s="137"/>
      <c r="AF84" s="137"/>
      <c r="AG84" s="137"/>
      <c r="AH84" s="138"/>
      <c r="AI84" s="18"/>
    </row>
    <row r="85" spans="1:35" hidden="1" outlineLevel="1" x14ac:dyDescent="0.4">
      <c r="A85" s="130">
        <v>3963</v>
      </c>
      <c r="B85" s="130"/>
      <c r="C85" s="139" t="s">
        <v>148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2"/>
        <v>0</v>
      </c>
      <c r="AD85" s="137"/>
      <c r="AE85" s="137"/>
      <c r="AF85" s="137"/>
      <c r="AG85" s="137"/>
      <c r="AH85" s="138"/>
      <c r="AI85" s="18"/>
    </row>
    <row r="86" spans="1:35" hidden="1" outlineLevel="1" x14ac:dyDescent="0.4">
      <c r="A86" s="130">
        <v>3964</v>
      </c>
      <c r="B86" s="130"/>
      <c r="C86" s="139" t="s">
        <v>149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2"/>
        <v>0</v>
      </c>
      <c r="AD86" s="137"/>
      <c r="AE86" s="137"/>
      <c r="AF86" s="137"/>
      <c r="AG86" s="137"/>
      <c r="AH86" s="138"/>
      <c r="AI86" s="18"/>
    </row>
    <row r="87" spans="1:35" hidden="1" outlineLevel="1" x14ac:dyDescent="0.4">
      <c r="A87" s="130">
        <v>3965</v>
      </c>
      <c r="B87" s="130"/>
      <c r="C87" s="139" t="s">
        <v>150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2"/>
        <v>0</v>
      </c>
      <c r="AD87" s="137"/>
      <c r="AE87" s="137"/>
      <c r="AF87" s="137"/>
      <c r="AG87" s="137"/>
      <c r="AH87" s="138"/>
      <c r="AI87" s="18"/>
    </row>
    <row r="88" spans="1:35" hidden="1" outlineLevel="1" x14ac:dyDescent="0.4">
      <c r="A88" s="130">
        <v>3966</v>
      </c>
      <c r="B88" s="130"/>
      <c r="C88" s="139" t="s">
        <v>151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2"/>
        <v>0</v>
      </c>
      <c r="AD88" s="137"/>
      <c r="AE88" s="137"/>
      <c r="AF88" s="137"/>
      <c r="AG88" s="137"/>
      <c r="AH88" s="138"/>
      <c r="AI88" s="18"/>
    </row>
    <row r="89" spans="1:35" hidden="1" outlineLevel="1" x14ac:dyDescent="0.4">
      <c r="A89" s="130">
        <v>3967</v>
      </c>
      <c r="B89" s="130"/>
      <c r="C89" s="139" t="s">
        <v>152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ref="AC89:AC151" si="3">N89+W89</f>
        <v>0</v>
      </c>
      <c r="AD89" s="137"/>
      <c r="AE89" s="137"/>
      <c r="AF89" s="137"/>
      <c r="AG89" s="137"/>
      <c r="AH89" s="138"/>
      <c r="AI89" s="18"/>
    </row>
    <row r="90" spans="1:35" hidden="1" outlineLevel="1" x14ac:dyDescent="0.4">
      <c r="A90" s="130">
        <v>3968</v>
      </c>
      <c r="B90" s="130"/>
      <c r="C90" s="139" t="s">
        <v>153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3"/>
        <v>0</v>
      </c>
      <c r="AD90" s="137"/>
      <c r="AE90" s="137"/>
      <c r="AF90" s="137"/>
      <c r="AG90" s="137"/>
      <c r="AH90" s="138"/>
      <c r="AI90" s="18"/>
    </row>
    <row r="91" spans="1:35" hidden="1" outlineLevel="1" x14ac:dyDescent="0.4">
      <c r="A91" s="130">
        <v>3969</v>
      </c>
      <c r="B91" s="130"/>
      <c r="C91" s="139" t="s">
        <v>154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3"/>
        <v>0</v>
      </c>
      <c r="AD91" s="137"/>
      <c r="AE91" s="137"/>
      <c r="AF91" s="137"/>
      <c r="AG91" s="137"/>
      <c r="AH91" s="138"/>
      <c r="AI91" s="18"/>
    </row>
    <row r="92" spans="1:35" hidden="1" outlineLevel="1" x14ac:dyDescent="0.4">
      <c r="A92" s="130">
        <v>3970</v>
      </c>
      <c r="B92" s="130"/>
      <c r="C92" s="139" t="s">
        <v>155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3"/>
        <v>0</v>
      </c>
      <c r="AD92" s="137"/>
      <c r="AE92" s="137"/>
      <c r="AF92" s="137"/>
      <c r="AG92" s="137"/>
      <c r="AH92" s="138"/>
      <c r="AI92" s="18"/>
    </row>
    <row r="93" spans="1:35" hidden="1" outlineLevel="1" x14ac:dyDescent="0.4">
      <c r="A93" s="130">
        <v>3971</v>
      </c>
      <c r="B93" s="130"/>
      <c r="C93" s="139" t="s">
        <v>156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3"/>
        <v>0</v>
      </c>
      <c r="AD93" s="137"/>
      <c r="AE93" s="137"/>
      <c r="AF93" s="137"/>
      <c r="AG93" s="137"/>
      <c r="AH93" s="138"/>
      <c r="AI93" s="18"/>
    </row>
    <row r="94" spans="1:35" hidden="1" outlineLevel="1" x14ac:dyDescent="0.4">
      <c r="A94" s="130">
        <v>3972</v>
      </c>
      <c r="B94" s="130"/>
      <c r="C94" s="139" t="s">
        <v>157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3"/>
        <v>0</v>
      </c>
      <c r="AD94" s="137"/>
      <c r="AE94" s="137"/>
      <c r="AF94" s="137"/>
      <c r="AG94" s="137"/>
      <c r="AH94" s="138"/>
      <c r="AI94" s="18"/>
    </row>
    <row r="95" spans="1:35" hidden="1" outlineLevel="1" x14ac:dyDescent="0.4">
      <c r="A95" s="130">
        <v>3973</v>
      </c>
      <c r="B95" s="130"/>
      <c r="C95" s="139" t="s">
        <v>158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3"/>
        <v>0</v>
      </c>
      <c r="AD95" s="137"/>
      <c r="AE95" s="137"/>
      <c r="AF95" s="137"/>
      <c r="AG95" s="137"/>
      <c r="AH95" s="138"/>
      <c r="AI95" s="18"/>
    </row>
    <row r="96" spans="1:35" hidden="1" outlineLevel="1" x14ac:dyDescent="0.4">
      <c r="A96" s="130">
        <v>3974</v>
      </c>
      <c r="B96" s="130"/>
      <c r="C96" s="139" t="s">
        <v>159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3"/>
        <v>0</v>
      </c>
      <c r="AD96" s="137"/>
      <c r="AE96" s="137"/>
      <c r="AF96" s="137"/>
      <c r="AG96" s="137"/>
      <c r="AH96" s="138"/>
      <c r="AI96" s="18"/>
    </row>
    <row r="97" spans="1:35" hidden="1" outlineLevel="1" x14ac:dyDescent="0.4">
      <c r="A97" s="130">
        <v>3975</v>
      </c>
      <c r="B97" s="130"/>
      <c r="C97" s="139" t="s">
        <v>160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3"/>
        <v>0</v>
      </c>
      <c r="AD97" s="137"/>
      <c r="AE97" s="137"/>
      <c r="AF97" s="137"/>
      <c r="AG97" s="137"/>
      <c r="AH97" s="138"/>
      <c r="AI97" s="18"/>
    </row>
    <row r="98" spans="1:35" hidden="1" outlineLevel="1" x14ac:dyDescent="0.4">
      <c r="A98" s="130">
        <v>3976</v>
      </c>
      <c r="B98" s="130"/>
      <c r="C98" s="139" t="s">
        <v>161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3"/>
        <v>0</v>
      </c>
      <c r="AD98" s="137"/>
      <c r="AE98" s="137"/>
      <c r="AF98" s="137"/>
      <c r="AG98" s="137"/>
      <c r="AH98" s="138"/>
      <c r="AI98" s="18"/>
    </row>
    <row r="99" spans="1:35" hidden="1" outlineLevel="1" x14ac:dyDescent="0.4">
      <c r="A99" s="130">
        <v>3977</v>
      </c>
      <c r="B99" s="130"/>
      <c r="C99" s="139" t="s">
        <v>162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3"/>
        <v>0</v>
      </c>
      <c r="AD99" s="137"/>
      <c r="AE99" s="137"/>
      <c r="AF99" s="137"/>
      <c r="AG99" s="137"/>
      <c r="AH99" s="138"/>
      <c r="AI99" s="18"/>
    </row>
    <row r="100" spans="1:35" hidden="1" outlineLevel="1" x14ac:dyDescent="0.4">
      <c r="A100" s="130">
        <v>3978</v>
      </c>
      <c r="B100" s="130"/>
      <c r="C100" s="139" t="s">
        <v>163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3"/>
        <v>0</v>
      </c>
      <c r="AD100" s="137"/>
      <c r="AE100" s="137"/>
      <c r="AF100" s="137"/>
      <c r="AG100" s="137"/>
      <c r="AH100" s="138"/>
      <c r="AI100" s="18"/>
    </row>
    <row r="101" spans="1:35" hidden="1" outlineLevel="1" x14ac:dyDescent="0.4">
      <c r="A101" s="130">
        <v>3979</v>
      </c>
      <c r="B101" s="130"/>
      <c r="C101" s="139" t="s">
        <v>164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3"/>
        <v>0</v>
      </c>
      <c r="AD101" s="137"/>
      <c r="AE101" s="137"/>
      <c r="AF101" s="137"/>
      <c r="AG101" s="137"/>
      <c r="AH101" s="138"/>
      <c r="AI101" s="18"/>
    </row>
    <row r="102" spans="1:35" hidden="1" outlineLevel="1" x14ac:dyDescent="0.4">
      <c r="A102" s="130">
        <v>3980</v>
      </c>
      <c r="B102" s="130"/>
      <c r="C102" s="139" t="s">
        <v>165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3"/>
        <v>0</v>
      </c>
      <c r="AD102" s="137"/>
      <c r="AE102" s="137"/>
      <c r="AF102" s="137"/>
      <c r="AG102" s="137"/>
      <c r="AH102" s="138"/>
      <c r="AI102" s="18"/>
    </row>
    <row r="103" spans="1:35" hidden="1" outlineLevel="1" x14ac:dyDescent="0.4">
      <c r="A103" s="130">
        <v>3981</v>
      </c>
      <c r="B103" s="130"/>
      <c r="C103" s="139" t="s">
        <v>166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3"/>
        <v>0</v>
      </c>
      <c r="AD103" s="137"/>
      <c r="AE103" s="137"/>
      <c r="AF103" s="137"/>
      <c r="AG103" s="137"/>
      <c r="AH103" s="138"/>
      <c r="AI103" s="18"/>
    </row>
    <row r="104" spans="1:35" hidden="1" outlineLevel="1" x14ac:dyDescent="0.4">
      <c r="A104" s="130">
        <v>3982</v>
      </c>
      <c r="B104" s="130"/>
      <c r="C104" s="139" t="s">
        <v>167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3"/>
        <v>0</v>
      </c>
      <c r="AD104" s="137"/>
      <c r="AE104" s="137"/>
      <c r="AF104" s="137"/>
      <c r="AG104" s="137"/>
      <c r="AH104" s="138"/>
      <c r="AI104" s="18"/>
    </row>
    <row r="105" spans="1:35" hidden="1" outlineLevel="1" x14ac:dyDescent="0.4">
      <c r="A105" s="130">
        <v>3983</v>
      </c>
      <c r="B105" s="130"/>
      <c r="C105" s="139" t="s">
        <v>168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3"/>
        <v>0</v>
      </c>
      <c r="AD105" s="137"/>
      <c r="AE105" s="137"/>
      <c r="AF105" s="137"/>
      <c r="AG105" s="137"/>
      <c r="AH105" s="138"/>
      <c r="AI105" s="18"/>
    </row>
    <row r="106" spans="1:35" hidden="1" outlineLevel="1" x14ac:dyDescent="0.4">
      <c r="A106" s="130">
        <v>3984</v>
      </c>
      <c r="B106" s="130"/>
      <c r="C106" s="139" t="s">
        <v>169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3"/>
        <v>0</v>
      </c>
      <c r="AD106" s="137"/>
      <c r="AE106" s="137"/>
      <c r="AF106" s="137"/>
      <c r="AG106" s="137"/>
      <c r="AH106" s="138"/>
      <c r="AI106" s="18"/>
    </row>
    <row r="107" spans="1:35" hidden="1" outlineLevel="1" x14ac:dyDescent="0.4">
      <c r="A107" s="130">
        <v>3985</v>
      </c>
      <c r="B107" s="130"/>
      <c r="C107" s="139" t="s">
        <v>170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3"/>
        <v>0</v>
      </c>
      <c r="AD107" s="137"/>
      <c r="AE107" s="137"/>
      <c r="AF107" s="137"/>
      <c r="AG107" s="137"/>
      <c r="AH107" s="138"/>
      <c r="AI107" s="18"/>
    </row>
    <row r="108" spans="1:35" hidden="1" outlineLevel="1" x14ac:dyDescent="0.4">
      <c r="A108" s="130">
        <v>3986</v>
      </c>
      <c r="B108" s="130"/>
      <c r="C108" s="139" t="s">
        <v>171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3"/>
        <v>0</v>
      </c>
      <c r="AD108" s="137"/>
      <c r="AE108" s="137"/>
      <c r="AF108" s="137"/>
      <c r="AG108" s="137"/>
      <c r="AH108" s="138"/>
      <c r="AI108" s="18"/>
    </row>
    <row r="109" spans="1:35" hidden="1" outlineLevel="1" x14ac:dyDescent="0.4">
      <c r="A109" s="130">
        <v>3987</v>
      </c>
      <c r="B109" s="130"/>
      <c r="C109" s="139" t="s">
        <v>172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3"/>
        <v>0</v>
      </c>
      <c r="AD109" s="137"/>
      <c r="AE109" s="137"/>
      <c r="AF109" s="137"/>
      <c r="AG109" s="137"/>
      <c r="AH109" s="138"/>
      <c r="AI109" s="18"/>
    </row>
    <row r="110" spans="1:35" hidden="1" outlineLevel="1" x14ac:dyDescent="0.4">
      <c r="A110" s="130">
        <v>3988</v>
      </c>
      <c r="B110" s="130"/>
      <c r="C110" s="139" t="s">
        <v>173</v>
      </c>
      <c r="D110" s="140"/>
      <c r="E110" s="140"/>
      <c r="F110" s="140"/>
      <c r="G110" s="140"/>
      <c r="H110" s="140"/>
      <c r="I110" s="140"/>
      <c r="J110" s="141"/>
      <c r="K110" s="142"/>
      <c r="L110" s="142"/>
      <c r="M110" s="142"/>
      <c r="N110" s="143"/>
      <c r="O110" s="143"/>
      <c r="P110" s="143"/>
      <c r="Q110" s="143"/>
      <c r="R110" s="143"/>
      <c r="S110" s="143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36">
        <f t="shared" si="3"/>
        <v>0</v>
      </c>
      <c r="AD110" s="137"/>
      <c r="AE110" s="137"/>
      <c r="AF110" s="137"/>
      <c r="AG110" s="137"/>
      <c r="AH110" s="138"/>
      <c r="AI110" s="18"/>
    </row>
    <row r="111" spans="1:35" ht="15" hidden="1" outlineLevel="1" thickBot="1" x14ac:dyDescent="0.45">
      <c r="A111" s="152">
        <v>3989</v>
      </c>
      <c r="B111" s="152"/>
      <c r="C111" s="153" t="s">
        <v>174</v>
      </c>
      <c r="D111" s="154"/>
      <c r="E111" s="154"/>
      <c r="F111" s="154"/>
      <c r="G111" s="154"/>
      <c r="H111" s="154"/>
      <c r="I111" s="154"/>
      <c r="J111" s="155"/>
      <c r="K111" s="156"/>
      <c r="L111" s="156"/>
      <c r="M111" s="156"/>
      <c r="N111" s="157"/>
      <c r="O111" s="157"/>
      <c r="P111" s="157"/>
      <c r="Q111" s="157"/>
      <c r="R111" s="157"/>
      <c r="S111" s="157"/>
      <c r="T111" s="156"/>
      <c r="U111" s="156"/>
      <c r="V111" s="156"/>
      <c r="W111" s="157"/>
      <c r="X111" s="157"/>
      <c r="Y111" s="157"/>
      <c r="Z111" s="157"/>
      <c r="AA111" s="157"/>
      <c r="AB111" s="157"/>
      <c r="AC111" s="158">
        <f t="shared" si="3"/>
        <v>0</v>
      </c>
      <c r="AD111" s="159"/>
      <c r="AE111" s="159"/>
      <c r="AF111" s="159"/>
      <c r="AG111" s="159"/>
      <c r="AH111" s="160"/>
      <c r="AI111" s="18"/>
    </row>
    <row r="112" spans="1:35" ht="15" collapsed="1" thickBot="1" x14ac:dyDescent="0.45">
      <c r="A112" s="146" t="s">
        <v>34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>
        <f>SUM(K43:M111)</f>
        <v>0</v>
      </c>
      <c r="L112" s="147"/>
      <c r="M112" s="147"/>
      <c r="N112" s="148">
        <f>SUM(N43:S111)</f>
        <v>0</v>
      </c>
      <c r="O112" s="148"/>
      <c r="P112" s="148"/>
      <c r="Q112" s="148"/>
      <c r="R112" s="148"/>
      <c r="S112" s="148"/>
      <c r="T112" s="147">
        <f>SUM(T43:V111)</f>
        <v>0</v>
      </c>
      <c r="U112" s="147"/>
      <c r="V112" s="147"/>
      <c r="W112" s="148">
        <f>SUM(W43:AB111)</f>
        <v>0</v>
      </c>
      <c r="X112" s="148"/>
      <c r="Y112" s="148"/>
      <c r="Z112" s="148"/>
      <c r="AA112" s="148"/>
      <c r="AB112" s="148"/>
      <c r="AC112" s="149">
        <f t="shared" si="3"/>
        <v>0</v>
      </c>
      <c r="AD112" s="150"/>
      <c r="AE112" s="150"/>
      <c r="AF112" s="150"/>
      <c r="AG112" s="150"/>
      <c r="AH112" s="151"/>
      <c r="AI112" s="18"/>
    </row>
    <row r="113" spans="1:35" hidden="1" outlineLevel="1" x14ac:dyDescent="0.4">
      <c r="A113" s="164">
        <v>5101</v>
      </c>
      <c r="B113" s="164"/>
      <c r="C113" s="200" t="s">
        <v>175</v>
      </c>
      <c r="D113" s="200"/>
      <c r="E113" s="200"/>
      <c r="F113" s="200"/>
      <c r="G113" s="200"/>
      <c r="H113" s="200"/>
      <c r="I113" s="200"/>
      <c r="J113" s="200"/>
      <c r="K113" s="168"/>
      <c r="L113" s="168"/>
      <c r="M113" s="168"/>
      <c r="N113" s="169"/>
      <c r="O113" s="169"/>
      <c r="P113" s="169"/>
      <c r="Q113" s="169"/>
      <c r="R113" s="169"/>
      <c r="S113" s="169"/>
      <c r="T113" s="168"/>
      <c r="U113" s="168"/>
      <c r="V113" s="168"/>
      <c r="W113" s="169"/>
      <c r="X113" s="169"/>
      <c r="Y113" s="169"/>
      <c r="Z113" s="169"/>
      <c r="AA113" s="169"/>
      <c r="AB113" s="169"/>
      <c r="AC113" s="161">
        <f t="shared" si="3"/>
        <v>0</v>
      </c>
      <c r="AD113" s="162"/>
      <c r="AE113" s="162"/>
      <c r="AF113" s="162"/>
      <c r="AG113" s="162"/>
      <c r="AH113" s="163"/>
      <c r="AI113" s="18"/>
    </row>
    <row r="114" spans="1:35" hidden="1" outlineLevel="1" x14ac:dyDescent="0.4">
      <c r="A114" s="130">
        <v>5103</v>
      </c>
      <c r="B114" s="130"/>
      <c r="C114" s="199" t="s">
        <v>176</v>
      </c>
      <c r="D114" s="199"/>
      <c r="E114" s="199"/>
      <c r="F114" s="199"/>
      <c r="G114" s="199"/>
      <c r="H114" s="199"/>
      <c r="I114" s="199"/>
      <c r="J114" s="199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3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5105</v>
      </c>
      <c r="B115" s="130"/>
      <c r="C115" s="199" t="s">
        <v>177</v>
      </c>
      <c r="D115" s="199"/>
      <c r="E115" s="199"/>
      <c r="F115" s="199"/>
      <c r="G115" s="199"/>
      <c r="H115" s="199"/>
      <c r="I115" s="199"/>
      <c r="J115" s="199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3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5106</v>
      </c>
      <c r="B116" s="130"/>
      <c r="C116" s="199" t="s">
        <v>178</v>
      </c>
      <c r="D116" s="199"/>
      <c r="E116" s="199"/>
      <c r="F116" s="199"/>
      <c r="G116" s="199"/>
      <c r="H116" s="199"/>
      <c r="I116" s="199"/>
      <c r="J116" s="199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3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5107</v>
      </c>
      <c r="B117" s="130"/>
      <c r="C117" s="199" t="s">
        <v>179</v>
      </c>
      <c r="D117" s="199"/>
      <c r="E117" s="199"/>
      <c r="F117" s="199"/>
      <c r="G117" s="199"/>
      <c r="H117" s="199"/>
      <c r="I117" s="199"/>
      <c r="J117" s="199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3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5108</v>
      </c>
      <c r="B118" s="130"/>
      <c r="C118" s="199" t="s">
        <v>180</v>
      </c>
      <c r="D118" s="199"/>
      <c r="E118" s="199"/>
      <c r="F118" s="199"/>
      <c r="G118" s="199"/>
      <c r="H118" s="199"/>
      <c r="I118" s="199"/>
      <c r="J118" s="199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3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5109</v>
      </c>
      <c r="B119" s="130"/>
      <c r="C119" s="199" t="s">
        <v>195</v>
      </c>
      <c r="D119" s="199"/>
      <c r="E119" s="199"/>
      <c r="F119" s="199"/>
      <c r="G119" s="199"/>
      <c r="H119" s="199"/>
      <c r="I119" s="199"/>
      <c r="J119" s="199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3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5110</v>
      </c>
      <c r="B120" s="130"/>
      <c r="C120" s="199" t="s">
        <v>181</v>
      </c>
      <c r="D120" s="199"/>
      <c r="E120" s="199"/>
      <c r="F120" s="199"/>
      <c r="G120" s="199"/>
      <c r="H120" s="199"/>
      <c r="I120" s="199"/>
      <c r="J120" s="199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3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5112</v>
      </c>
      <c r="B121" s="130"/>
      <c r="C121" s="199" t="s">
        <v>182</v>
      </c>
      <c r="D121" s="199"/>
      <c r="E121" s="199"/>
      <c r="F121" s="199"/>
      <c r="G121" s="199"/>
      <c r="H121" s="199"/>
      <c r="I121" s="199"/>
      <c r="J121" s="199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3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5113</v>
      </c>
      <c r="B122" s="130"/>
      <c r="C122" s="199" t="s">
        <v>183</v>
      </c>
      <c r="D122" s="199"/>
      <c r="E122" s="199"/>
      <c r="F122" s="199"/>
      <c r="G122" s="199"/>
      <c r="H122" s="199"/>
      <c r="I122" s="199"/>
      <c r="J122" s="199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3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5114</v>
      </c>
      <c r="B123" s="130"/>
      <c r="C123" s="199" t="s">
        <v>184</v>
      </c>
      <c r="D123" s="199"/>
      <c r="E123" s="199"/>
      <c r="F123" s="199"/>
      <c r="G123" s="199"/>
      <c r="H123" s="199"/>
      <c r="I123" s="199"/>
      <c r="J123" s="199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3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5115</v>
      </c>
      <c r="B124" s="130"/>
      <c r="C124" s="199" t="s">
        <v>185</v>
      </c>
      <c r="D124" s="199"/>
      <c r="E124" s="199"/>
      <c r="F124" s="199"/>
      <c r="G124" s="199"/>
      <c r="H124" s="199"/>
      <c r="I124" s="199"/>
      <c r="J124" s="199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3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5116</v>
      </c>
      <c r="B125" s="130"/>
      <c r="C125" s="199" t="s">
        <v>186</v>
      </c>
      <c r="D125" s="199"/>
      <c r="E125" s="199"/>
      <c r="F125" s="199"/>
      <c r="G125" s="199"/>
      <c r="H125" s="199"/>
      <c r="I125" s="199"/>
      <c r="J125" s="199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3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5118</v>
      </c>
      <c r="B126" s="130"/>
      <c r="C126" s="199" t="s">
        <v>187</v>
      </c>
      <c r="D126" s="199"/>
      <c r="E126" s="199"/>
      <c r="F126" s="199"/>
      <c r="G126" s="199"/>
      <c r="H126" s="199"/>
      <c r="I126" s="199"/>
      <c r="J126" s="199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3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5119</v>
      </c>
      <c r="B127" s="130"/>
      <c r="C127" s="199" t="s">
        <v>188</v>
      </c>
      <c r="D127" s="199"/>
      <c r="E127" s="199"/>
      <c r="F127" s="199"/>
      <c r="G127" s="199"/>
      <c r="H127" s="199"/>
      <c r="I127" s="199"/>
      <c r="J127" s="199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3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5120</v>
      </c>
      <c r="B128" s="130"/>
      <c r="C128" s="199" t="s">
        <v>189</v>
      </c>
      <c r="D128" s="199"/>
      <c r="E128" s="199"/>
      <c r="F128" s="199"/>
      <c r="G128" s="199"/>
      <c r="H128" s="199"/>
      <c r="I128" s="199"/>
      <c r="J128" s="199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3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5121</v>
      </c>
      <c r="B129" s="130"/>
      <c r="C129" s="139" t="s">
        <v>190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ref="AC129" si="4">W129+N129</f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5123</v>
      </c>
      <c r="B130" s="130"/>
      <c r="C130" s="199" t="s">
        <v>191</v>
      </c>
      <c r="D130" s="199"/>
      <c r="E130" s="199"/>
      <c r="F130" s="199"/>
      <c r="G130" s="199"/>
      <c r="H130" s="199"/>
      <c r="I130" s="199"/>
      <c r="J130" s="199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3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5124</v>
      </c>
      <c r="B131" s="130"/>
      <c r="C131" s="199" t="s">
        <v>192</v>
      </c>
      <c r="D131" s="199"/>
      <c r="E131" s="199"/>
      <c r="F131" s="199"/>
      <c r="G131" s="199"/>
      <c r="H131" s="199"/>
      <c r="I131" s="199"/>
      <c r="J131" s="199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3"/>
        <v>0</v>
      </c>
      <c r="AD131" s="137"/>
      <c r="AE131" s="137"/>
      <c r="AF131" s="137"/>
      <c r="AG131" s="137"/>
      <c r="AH131" s="138"/>
      <c r="AI131" s="18"/>
    </row>
    <row r="132" spans="1:35" hidden="1" outlineLevel="1" x14ac:dyDescent="0.4">
      <c r="A132" s="130">
        <v>5125</v>
      </c>
      <c r="B132" s="130"/>
      <c r="C132" s="199" t="s">
        <v>193</v>
      </c>
      <c r="D132" s="199"/>
      <c r="E132" s="199"/>
      <c r="F132" s="199"/>
      <c r="G132" s="199"/>
      <c r="H132" s="199"/>
      <c r="I132" s="199"/>
      <c r="J132" s="199"/>
      <c r="K132" s="142"/>
      <c r="L132" s="142"/>
      <c r="M132" s="142"/>
      <c r="N132" s="143"/>
      <c r="O132" s="143"/>
      <c r="P132" s="143"/>
      <c r="Q132" s="143"/>
      <c r="R132" s="143"/>
      <c r="S132" s="143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36">
        <f t="shared" si="3"/>
        <v>0</v>
      </c>
      <c r="AD132" s="137"/>
      <c r="AE132" s="137"/>
      <c r="AF132" s="137"/>
      <c r="AG132" s="137"/>
      <c r="AH132" s="138"/>
      <c r="AI132" s="18"/>
    </row>
    <row r="133" spans="1:35" ht="15" hidden="1" outlineLevel="1" thickBot="1" x14ac:dyDescent="0.45">
      <c r="A133" s="152">
        <v>5195</v>
      </c>
      <c r="B133" s="152"/>
      <c r="C133" s="201" t="s">
        <v>194</v>
      </c>
      <c r="D133" s="201"/>
      <c r="E133" s="201"/>
      <c r="F133" s="201"/>
      <c r="G133" s="201"/>
      <c r="H133" s="201"/>
      <c r="I133" s="201"/>
      <c r="J133" s="201"/>
      <c r="K133" s="156"/>
      <c r="L133" s="156"/>
      <c r="M133" s="156"/>
      <c r="N133" s="157"/>
      <c r="O133" s="157"/>
      <c r="P133" s="157"/>
      <c r="Q133" s="157"/>
      <c r="R133" s="157"/>
      <c r="S133" s="157"/>
      <c r="T133" s="156"/>
      <c r="U133" s="156"/>
      <c r="V133" s="156"/>
      <c r="W133" s="157"/>
      <c r="X133" s="157"/>
      <c r="Y133" s="157"/>
      <c r="Z133" s="157"/>
      <c r="AA133" s="157"/>
      <c r="AB133" s="157"/>
      <c r="AC133" s="158">
        <f t="shared" si="3"/>
        <v>0</v>
      </c>
      <c r="AD133" s="159"/>
      <c r="AE133" s="159"/>
      <c r="AF133" s="159"/>
      <c r="AG133" s="159"/>
      <c r="AH133" s="160"/>
      <c r="AI133" s="18"/>
    </row>
    <row r="134" spans="1:35" ht="15" collapsed="1" thickBot="1" x14ac:dyDescent="0.45">
      <c r="A134" s="146" t="s">
        <v>35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>
        <f>SUM(K113:M133)</f>
        <v>0</v>
      </c>
      <c r="L134" s="147"/>
      <c r="M134" s="147"/>
      <c r="N134" s="148">
        <f>SUM(N113:S133)</f>
        <v>0</v>
      </c>
      <c r="O134" s="148"/>
      <c r="P134" s="148"/>
      <c r="Q134" s="148"/>
      <c r="R134" s="148"/>
      <c r="S134" s="148"/>
      <c r="T134" s="147">
        <f>SUM(T113:V133)</f>
        <v>0</v>
      </c>
      <c r="U134" s="147"/>
      <c r="V134" s="147"/>
      <c r="W134" s="148">
        <f>SUM(W113:AB133)</f>
        <v>0</v>
      </c>
      <c r="X134" s="148"/>
      <c r="Y134" s="148"/>
      <c r="Z134" s="148"/>
      <c r="AA134" s="148"/>
      <c r="AB134" s="148"/>
      <c r="AC134" s="149">
        <f t="shared" si="3"/>
        <v>0</v>
      </c>
      <c r="AD134" s="150"/>
      <c r="AE134" s="150"/>
      <c r="AF134" s="150"/>
      <c r="AG134" s="150"/>
      <c r="AH134" s="151"/>
      <c r="AI134" s="18"/>
    </row>
    <row r="135" spans="1:35" hidden="1" outlineLevel="1" x14ac:dyDescent="0.4">
      <c r="A135" s="164">
        <v>6099</v>
      </c>
      <c r="B135" s="164"/>
      <c r="C135" s="200" t="s">
        <v>197</v>
      </c>
      <c r="D135" s="200"/>
      <c r="E135" s="200"/>
      <c r="F135" s="200"/>
      <c r="G135" s="200"/>
      <c r="H135" s="200"/>
      <c r="I135" s="200"/>
      <c r="J135" s="200"/>
      <c r="K135" s="168"/>
      <c r="L135" s="168"/>
      <c r="M135" s="168"/>
      <c r="N135" s="169"/>
      <c r="O135" s="169"/>
      <c r="P135" s="169"/>
      <c r="Q135" s="169"/>
      <c r="R135" s="169"/>
      <c r="S135" s="169"/>
      <c r="T135" s="168"/>
      <c r="U135" s="168"/>
      <c r="V135" s="168"/>
      <c r="W135" s="169"/>
      <c r="X135" s="169"/>
      <c r="Y135" s="169"/>
      <c r="Z135" s="169"/>
      <c r="AA135" s="169"/>
      <c r="AB135" s="169"/>
      <c r="AC135" s="161">
        <f t="shared" si="3"/>
        <v>0</v>
      </c>
      <c r="AD135" s="162"/>
      <c r="AE135" s="162"/>
      <c r="AF135" s="162"/>
      <c r="AG135" s="162"/>
      <c r="AH135" s="163"/>
      <c r="AI135" s="18"/>
    </row>
    <row r="136" spans="1:35" hidden="1" outlineLevel="1" x14ac:dyDescent="0.4">
      <c r="A136" s="130">
        <v>6171</v>
      </c>
      <c r="B136" s="130"/>
      <c r="C136" s="199" t="s">
        <v>198</v>
      </c>
      <c r="D136" s="199"/>
      <c r="E136" s="199"/>
      <c r="F136" s="199"/>
      <c r="G136" s="199"/>
      <c r="H136" s="199"/>
      <c r="I136" s="199"/>
      <c r="J136" s="199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3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6172</v>
      </c>
      <c r="B137" s="130"/>
      <c r="C137" s="199" t="s">
        <v>199</v>
      </c>
      <c r="D137" s="199"/>
      <c r="E137" s="199"/>
      <c r="F137" s="199"/>
      <c r="G137" s="199"/>
      <c r="H137" s="199"/>
      <c r="I137" s="199"/>
      <c r="J137" s="199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3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6173</v>
      </c>
      <c r="B138" s="130"/>
      <c r="C138" s="199" t="s">
        <v>200</v>
      </c>
      <c r="D138" s="199"/>
      <c r="E138" s="199"/>
      <c r="F138" s="199"/>
      <c r="G138" s="199"/>
      <c r="H138" s="199"/>
      <c r="I138" s="199"/>
      <c r="J138" s="199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3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6174</v>
      </c>
      <c r="B139" s="130"/>
      <c r="C139" s="199" t="s">
        <v>201</v>
      </c>
      <c r="D139" s="199"/>
      <c r="E139" s="199"/>
      <c r="F139" s="199"/>
      <c r="G139" s="199"/>
      <c r="H139" s="199"/>
      <c r="I139" s="199"/>
      <c r="J139" s="199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3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6175</v>
      </c>
      <c r="B140" s="130"/>
      <c r="C140" s="199" t="s">
        <v>202</v>
      </c>
      <c r="D140" s="199"/>
      <c r="E140" s="199"/>
      <c r="F140" s="199"/>
      <c r="G140" s="199"/>
      <c r="H140" s="199"/>
      <c r="I140" s="199"/>
      <c r="J140" s="199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si="3"/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6176</v>
      </c>
      <c r="B141" s="130"/>
      <c r="C141" s="199" t="s">
        <v>203</v>
      </c>
      <c r="D141" s="199"/>
      <c r="E141" s="199"/>
      <c r="F141" s="199"/>
      <c r="G141" s="199"/>
      <c r="H141" s="199"/>
      <c r="I141" s="199"/>
      <c r="J141" s="199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3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6501</v>
      </c>
      <c r="B142" s="130"/>
      <c r="C142" s="199" t="s">
        <v>204</v>
      </c>
      <c r="D142" s="199"/>
      <c r="E142" s="199"/>
      <c r="F142" s="199"/>
      <c r="G142" s="199"/>
      <c r="H142" s="199"/>
      <c r="I142" s="199"/>
      <c r="J142" s="199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3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6502</v>
      </c>
      <c r="B143" s="130"/>
      <c r="C143" s="199" t="s">
        <v>205</v>
      </c>
      <c r="D143" s="199"/>
      <c r="E143" s="199"/>
      <c r="F143" s="199"/>
      <c r="G143" s="199"/>
      <c r="H143" s="199"/>
      <c r="I143" s="199"/>
      <c r="J143" s="199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3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6503</v>
      </c>
      <c r="B144" s="130"/>
      <c r="C144" s="199" t="s">
        <v>206</v>
      </c>
      <c r="D144" s="199"/>
      <c r="E144" s="199"/>
      <c r="F144" s="199"/>
      <c r="G144" s="199"/>
      <c r="H144" s="199"/>
      <c r="I144" s="199"/>
      <c r="J144" s="199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3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6504</v>
      </c>
      <c r="B145" s="130"/>
      <c r="C145" s="199" t="s">
        <v>207</v>
      </c>
      <c r="D145" s="199"/>
      <c r="E145" s="199"/>
      <c r="F145" s="199"/>
      <c r="G145" s="199"/>
      <c r="H145" s="199"/>
      <c r="I145" s="199"/>
      <c r="J145" s="199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3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6505</v>
      </c>
      <c r="B146" s="130"/>
      <c r="C146" s="199" t="s">
        <v>208</v>
      </c>
      <c r="D146" s="199"/>
      <c r="E146" s="199"/>
      <c r="F146" s="199"/>
      <c r="G146" s="199"/>
      <c r="H146" s="199"/>
      <c r="I146" s="199"/>
      <c r="J146" s="199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3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6506</v>
      </c>
      <c r="B147" s="130"/>
      <c r="C147" s="199" t="s">
        <v>209</v>
      </c>
      <c r="D147" s="199"/>
      <c r="E147" s="199"/>
      <c r="F147" s="199"/>
      <c r="G147" s="199"/>
      <c r="H147" s="199"/>
      <c r="I147" s="199"/>
      <c r="J147" s="199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3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6507</v>
      </c>
      <c r="B148" s="130"/>
      <c r="C148" s="199" t="s">
        <v>210</v>
      </c>
      <c r="D148" s="199"/>
      <c r="E148" s="199"/>
      <c r="F148" s="199"/>
      <c r="G148" s="199"/>
      <c r="H148" s="199"/>
      <c r="I148" s="199"/>
      <c r="J148" s="199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3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6509</v>
      </c>
      <c r="B149" s="130"/>
      <c r="C149" s="199" t="s">
        <v>211</v>
      </c>
      <c r="D149" s="199"/>
      <c r="E149" s="199"/>
      <c r="F149" s="199"/>
      <c r="G149" s="199"/>
      <c r="H149" s="199"/>
      <c r="I149" s="199"/>
      <c r="J149" s="199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3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6574</v>
      </c>
      <c r="B150" s="130"/>
      <c r="C150" s="199" t="s">
        <v>212</v>
      </c>
      <c r="D150" s="199"/>
      <c r="E150" s="199"/>
      <c r="F150" s="199"/>
      <c r="G150" s="199"/>
      <c r="H150" s="199"/>
      <c r="I150" s="199"/>
      <c r="J150" s="199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3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6575</v>
      </c>
      <c r="B151" s="130"/>
      <c r="C151" s="199" t="s">
        <v>213</v>
      </c>
      <c r="D151" s="199"/>
      <c r="E151" s="199"/>
      <c r="F151" s="199"/>
      <c r="G151" s="199"/>
      <c r="H151" s="199"/>
      <c r="I151" s="199"/>
      <c r="J151" s="199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3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6576</v>
      </c>
      <c r="B152" s="130"/>
      <c r="C152" s="199" t="s">
        <v>214</v>
      </c>
      <c r="D152" s="199"/>
      <c r="E152" s="199"/>
      <c r="F152" s="199"/>
      <c r="G152" s="199"/>
      <c r="H152" s="199"/>
      <c r="I152" s="199"/>
      <c r="J152" s="199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ref="AC152:AC213" si="5">N152+W152</f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6577</v>
      </c>
      <c r="B153" s="130"/>
      <c r="C153" s="199" t="s">
        <v>215</v>
      </c>
      <c r="D153" s="199"/>
      <c r="E153" s="199"/>
      <c r="F153" s="199"/>
      <c r="G153" s="199"/>
      <c r="H153" s="199"/>
      <c r="I153" s="199"/>
      <c r="J153" s="199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5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6578</v>
      </c>
      <c r="B154" s="130"/>
      <c r="C154" s="199" t="s">
        <v>216</v>
      </c>
      <c r="D154" s="199"/>
      <c r="E154" s="199"/>
      <c r="F154" s="199"/>
      <c r="G154" s="199"/>
      <c r="H154" s="199"/>
      <c r="I154" s="199"/>
      <c r="J154" s="199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5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6580</v>
      </c>
      <c r="B155" s="130"/>
      <c r="C155" s="199" t="s">
        <v>217</v>
      </c>
      <c r="D155" s="199"/>
      <c r="E155" s="199"/>
      <c r="F155" s="199"/>
      <c r="G155" s="199"/>
      <c r="H155" s="199"/>
      <c r="I155" s="199"/>
      <c r="J155" s="199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5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6603</v>
      </c>
      <c r="B156" s="130"/>
      <c r="C156" s="199" t="s">
        <v>218</v>
      </c>
      <c r="D156" s="199"/>
      <c r="E156" s="199"/>
      <c r="F156" s="199"/>
      <c r="G156" s="199"/>
      <c r="H156" s="199"/>
      <c r="I156" s="199"/>
      <c r="J156" s="199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5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6611</v>
      </c>
      <c r="B157" s="130"/>
      <c r="C157" s="199" t="s">
        <v>219</v>
      </c>
      <c r="D157" s="199"/>
      <c r="E157" s="199"/>
      <c r="F157" s="199"/>
      <c r="G157" s="199"/>
      <c r="H157" s="199"/>
      <c r="I157" s="199"/>
      <c r="J157" s="199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5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6613</v>
      </c>
      <c r="B158" s="130"/>
      <c r="C158" s="199" t="s">
        <v>220</v>
      </c>
      <c r="D158" s="199"/>
      <c r="E158" s="199"/>
      <c r="F158" s="199"/>
      <c r="G158" s="199"/>
      <c r="H158" s="199"/>
      <c r="I158" s="199"/>
      <c r="J158" s="199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5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6614</v>
      </c>
      <c r="B159" s="130"/>
      <c r="C159" s="199" t="s">
        <v>221</v>
      </c>
      <c r="D159" s="199"/>
      <c r="E159" s="199"/>
      <c r="F159" s="199"/>
      <c r="G159" s="199"/>
      <c r="H159" s="199"/>
      <c r="I159" s="199"/>
      <c r="J159" s="199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5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6615</v>
      </c>
      <c r="B160" s="130"/>
      <c r="C160" s="199" t="s">
        <v>222</v>
      </c>
      <c r="D160" s="199"/>
      <c r="E160" s="199"/>
      <c r="F160" s="199"/>
      <c r="G160" s="199"/>
      <c r="H160" s="199"/>
      <c r="I160" s="199"/>
      <c r="J160" s="199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5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6617</v>
      </c>
      <c r="B161" s="130"/>
      <c r="C161" s="199" t="s">
        <v>223</v>
      </c>
      <c r="D161" s="199"/>
      <c r="E161" s="199"/>
      <c r="F161" s="199"/>
      <c r="G161" s="199"/>
      <c r="H161" s="199"/>
      <c r="I161" s="199"/>
      <c r="J161" s="199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5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6622</v>
      </c>
      <c r="B162" s="130"/>
      <c r="C162" s="199" t="s">
        <v>224</v>
      </c>
      <c r="D162" s="199"/>
      <c r="E162" s="199"/>
      <c r="F162" s="199"/>
      <c r="G162" s="199"/>
      <c r="H162" s="199"/>
      <c r="I162" s="199"/>
      <c r="J162" s="199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5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6631</v>
      </c>
      <c r="B163" s="130"/>
      <c r="C163" s="199" t="s">
        <v>320</v>
      </c>
      <c r="D163" s="199"/>
      <c r="E163" s="199"/>
      <c r="F163" s="199"/>
      <c r="G163" s="199"/>
      <c r="H163" s="199"/>
      <c r="I163" s="199"/>
      <c r="J163" s="199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5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6632</v>
      </c>
      <c r="B164" s="130"/>
      <c r="C164" s="199" t="s">
        <v>225</v>
      </c>
      <c r="D164" s="199"/>
      <c r="E164" s="199"/>
      <c r="F164" s="199"/>
      <c r="G164" s="199"/>
      <c r="H164" s="199"/>
      <c r="I164" s="199"/>
      <c r="J164" s="199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5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6633</v>
      </c>
      <c r="B165" s="130"/>
      <c r="C165" s="199" t="s">
        <v>226</v>
      </c>
      <c r="D165" s="199"/>
      <c r="E165" s="199"/>
      <c r="F165" s="199"/>
      <c r="G165" s="199"/>
      <c r="H165" s="199"/>
      <c r="I165" s="199"/>
      <c r="J165" s="199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5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6634</v>
      </c>
      <c r="B166" s="130"/>
      <c r="C166" s="199" t="s">
        <v>227</v>
      </c>
      <c r="D166" s="199"/>
      <c r="E166" s="199"/>
      <c r="F166" s="199"/>
      <c r="G166" s="199"/>
      <c r="H166" s="199"/>
      <c r="I166" s="199"/>
      <c r="J166" s="199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5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73">
        <v>6636</v>
      </c>
      <c r="B167" s="173"/>
      <c r="C167" s="202" t="s">
        <v>319</v>
      </c>
      <c r="D167" s="202"/>
      <c r="E167" s="202"/>
      <c r="F167" s="202"/>
      <c r="G167" s="202"/>
      <c r="H167" s="202"/>
      <c r="I167" s="202"/>
      <c r="J167" s="202"/>
      <c r="K167" s="177"/>
      <c r="L167" s="177"/>
      <c r="M167" s="177"/>
      <c r="N167" s="178"/>
      <c r="O167" s="178"/>
      <c r="P167" s="178"/>
      <c r="Q167" s="178"/>
      <c r="R167" s="178"/>
      <c r="S167" s="178"/>
      <c r="T167" s="177"/>
      <c r="U167" s="177"/>
      <c r="V167" s="177"/>
      <c r="W167" s="178"/>
      <c r="X167" s="178"/>
      <c r="Y167" s="178"/>
      <c r="Z167" s="178"/>
      <c r="AA167" s="178"/>
      <c r="AB167" s="178"/>
      <c r="AC167" s="170">
        <f t="shared" si="5"/>
        <v>0</v>
      </c>
      <c r="AD167" s="171"/>
      <c r="AE167" s="171"/>
      <c r="AF167" s="171"/>
      <c r="AG167" s="171"/>
      <c r="AH167" s="172"/>
      <c r="AI167" s="18"/>
    </row>
    <row r="168" spans="1:35" hidden="1" outlineLevel="1" x14ac:dyDescent="0.4">
      <c r="A168" s="130">
        <v>6637</v>
      </c>
      <c r="B168" s="130"/>
      <c r="C168" s="199" t="s">
        <v>228</v>
      </c>
      <c r="D168" s="199"/>
      <c r="E168" s="199"/>
      <c r="F168" s="199"/>
      <c r="G168" s="199"/>
      <c r="H168" s="199"/>
      <c r="I168" s="199"/>
      <c r="J168" s="199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5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6771</v>
      </c>
      <c r="B169" s="130"/>
      <c r="C169" s="199" t="s">
        <v>229</v>
      </c>
      <c r="D169" s="199"/>
      <c r="E169" s="199"/>
      <c r="F169" s="199"/>
      <c r="G169" s="199"/>
      <c r="H169" s="199"/>
      <c r="I169" s="199"/>
      <c r="J169" s="199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5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6772</v>
      </c>
      <c r="B170" s="130"/>
      <c r="C170" s="199" t="s">
        <v>230</v>
      </c>
      <c r="D170" s="199"/>
      <c r="E170" s="199"/>
      <c r="F170" s="199"/>
      <c r="G170" s="199"/>
      <c r="H170" s="199"/>
      <c r="I170" s="199"/>
      <c r="J170" s="199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5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6774</v>
      </c>
      <c r="B171" s="130"/>
      <c r="C171" s="199" t="s">
        <v>231</v>
      </c>
      <c r="D171" s="199"/>
      <c r="E171" s="199"/>
      <c r="F171" s="199"/>
      <c r="G171" s="199"/>
      <c r="H171" s="199"/>
      <c r="I171" s="199"/>
      <c r="J171" s="199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5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6775</v>
      </c>
      <c r="B172" s="130"/>
      <c r="C172" s="199" t="s">
        <v>232</v>
      </c>
      <c r="D172" s="199"/>
      <c r="E172" s="199"/>
      <c r="F172" s="199"/>
      <c r="G172" s="199"/>
      <c r="H172" s="199"/>
      <c r="I172" s="199"/>
      <c r="J172" s="199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5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6776</v>
      </c>
      <c r="B173" s="130"/>
      <c r="C173" s="199" t="s">
        <v>233</v>
      </c>
      <c r="D173" s="199"/>
      <c r="E173" s="199"/>
      <c r="F173" s="199"/>
      <c r="G173" s="199"/>
      <c r="H173" s="199"/>
      <c r="I173" s="199"/>
      <c r="J173" s="199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5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6777</v>
      </c>
      <c r="B174" s="130"/>
      <c r="C174" s="199" t="s">
        <v>234</v>
      </c>
      <c r="D174" s="199"/>
      <c r="E174" s="199"/>
      <c r="F174" s="199"/>
      <c r="G174" s="199"/>
      <c r="H174" s="199"/>
      <c r="I174" s="199"/>
      <c r="J174" s="199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5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6778</v>
      </c>
      <c r="B175" s="130"/>
      <c r="C175" s="199" t="s">
        <v>235</v>
      </c>
      <c r="D175" s="199"/>
      <c r="E175" s="199"/>
      <c r="F175" s="199"/>
      <c r="G175" s="199"/>
      <c r="H175" s="199"/>
      <c r="I175" s="199"/>
      <c r="J175" s="199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5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6780</v>
      </c>
      <c r="B176" s="130"/>
      <c r="C176" s="199" t="s">
        <v>236</v>
      </c>
      <c r="D176" s="199"/>
      <c r="E176" s="199"/>
      <c r="F176" s="199"/>
      <c r="G176" s="199"/>
      <c r="H176" s="199"/>
      <c r="I176" s="199"/>
      <c r="J176" s="199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5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6781</v>
      </c>
      <c r="B177" s="130"/>
      <c r="C177" s="199" t="s">
        <v>237</v>
      </c>
      <c r="D177" s="199"/>
      <c r="E177" s="199"/>
      <c r="F177" s="199"/>
      <c r="G177" s="199"/>
      <c r="H177" s="199"/>
      <c r="I177" s="199"/>
      <c r="J177" s="199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5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6782</v>
      </c>
      <c r="B178" s="130"/>
      <c r="C178" s="199" t="s">
        <v>238</v>
      </c>
      <c r="D178" s="199"/>
      <c r="E178" s="199"/>
      <c r="F178" s="199"/>
      <c r="G178" s="199"/>
      <c r="H178" s="199"/>
      <c r="I178" s="199"/>
      <c r="J178" s="199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5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6783</v>
      </c>
      <c r="B179" s="130"/>
      <c r="C179" s="199" t="s">
        <v>239</v>
      </c>
      <c r="D179" s="199"/>
      <c r="E179" s="199"/>
      <c r="F179" s="199"/>
      <c r="G179" s="199"/>
      <c r="H179" s="199"/>
      <c r="I179" s="199"/>
      <c r="J179" s="199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5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6887</v>
      </c>
      <c r="B180" s="130"/>
      <c r="C180" s="199" t="s">
        <v>240</v>
      </c>
      <c r="D180" s="199"/>
      <c r="E180" s="199"/>
      <c r="F180" s="199"/>
      <c r="G180" s="199"/>
      <c r="H180" s="199"/>
      <c r="I180" s="199"/>
      <c r="J180" s="199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5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6889</v>
      </c>
      <c r="B181" s="130"/>
      <c r="C181" s="199" t="s">
        <v>241</v>
      </c>
      <c r="D181" s="199"/>
      <c r="E181" s="199"/>
      <c r="F181" s="199"/>
      <c r="G181" s="199"/>
      <c r="H181" s="199"/>
      <c r="I181" s="199"/>
      <c r="J181" s="199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5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6890</v>
      </c>
      <c r="B182" s="130"/>
      <c r="C182" s="199" t="s">
        <v>242</v>
      </c>
      <c r="D182" s="199"/>
      <c r="E182" s="199"/>
      <c r="F182" s="199"/>
      <c r="G182" s="199"/>
      <c r="H182" s="199"/>
      <c r="I182" s="199"/>
      <c r="J182" s="199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5"/>
        <v>0</v>
      </c>
      <c r="AD182" s="137"/>
      <c r="AE182" s="137"/>
      <c r="AF182" s="137"/>
      <c r="AG182" s="137"/>
      <c r="AH182" s="138"/>
      <c r="AI182" s="18"/>
    </row>
    <row r="183" spans="1:35" hidden="1" outlineLevel="1" x14ac:dyDescent="0.4">
      <c r="A183" s="130">
        <v>6891</v>
      </c>
      <c r="B183" s="130"/>
      <c r="C183" s="199" t="s">
        <v>243</v>
      </c>
      <c r="D183" s="199"/>
      <c r="E183" s="199"/>
      <c r="F183" s="199"/>
      <c r="G183" s="199"/>
      <c r="H183" s="199"/>
      <c r="I183" s="199"/>
      <c r="J183" s="199"/>
      <c r="K183" s="142"/>
      <c r="L183" s="142"/>
      <c r="M183" s="142"/>
      <c r="N183" s="143"/>
      <c r="O183" s="143"/>
      <c r="P183" s="143"/>
      <c r="Q183" s="143"/>
      <c r="R183" s="143"/>
      <c r="S183" s="143"/>
      <c r="T183" s="142"/>
      <c r="U183" s="142"/>
      <c r="V183" s="142"/>
      <c r="W183" s="143"/>
      <c r="X183" s="143"/>
      <c r="Y183" s="143"/>
      <c r="Z183" s="143"/>
      <c r="AA183" s="143"/>
      <c r="AB183" s="143"/>
      <c r="AC183" s="136">
        <f t="shared" si="5"/>
        <v>0</v>
      </c>
      <c r="AD183" s="137"/>
      <c r="AE183" s="137"/>
      <c r="AF183" s="137"/>
      <c r="AG183" s="137"/>
      <c r="AH183" s="138"/>
      <c r="AI183" s="18"/>
    </row>
    <row r="184" spans="1:35" ht="15" hidden="1" outlineLevel="1" thickBot="1" x14ac:dyDescent="0.45">
      <c r="A184" s="152">
        <v>6892</v>
      </c>
      <c r="B184" s="152"/>
      <c r="C184" s="201" t="s">
        <v>244</v>
      </c>
      <c r="D184" s="201"/>
      <c r="E184" s="201"/>
      <c r="F184" s="201"/>
      <c r="G184" s="201"/>
      <c r="H184" s="201"/>
      <c r="I184" s="201"/>
      <c r="J184" s="201"/>
      <c r="K184" s="156"/>
      <c r="L184" s="156"/>
      <c r="M184" s="156"/>
      <c r="N184" s="157"/>
      <c r="O184" s="157"/>
      <c r="P184" s="157"/>
      <c r="Q184" s="157"/>
      <c r="R184" s="157"/>
      <c r="S184" s="157"/>
      <c r="T184" s="156"/>
      <c r="U184" s="156"/>
      <c r="V184" s="156"/>
      <c r="W184" s="157"/>
      <c r="X184" s="157"/>
      <c r="Y184" s="157"/>
      <c r="Z184" s="157"/>
      <c r="AA184" s="157"/>
      <c r="AB184" s="157"/>
      <c r="AC184" s="158">
        <f t="shared" si="5"/>
        <v>0</v>
      </c>
      <c r="AD184" s="159"/>
      <c r="AE184" s="159"/>
      <c r="AF184" s="159"/>
      <c r="AG184" s="159"/>
      <c r="AH184" s="160"/>
      <c r="AI184" s="18"/>
    </row>
    <row r="185" spans="1:35" ht="15" collapsed="1" thickBot="1" x14ac:dyDescent="0.45">
      <c r="A185" s="146" t="s">
        <v>36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7">
        <f>SUM(K135:M184)</f>
        <v>0</v>
      </c>
      <c r="L185" s="147"/>
      <c r="M185" s="147"/>
      <c r="N185" s="148">
        <f>SUM(N135:S184)</f>
        <v>0</v>
      </c>
      <c r="O185" s="148"/>
      <c r="P185" s="148"/>
      <c r="Q185" s="148"/>
      <c r="R185" s="148"/>
      <c r="S185" s="148"/>
      <c r="T185" s="147">
        <f>SUM(T135:V184)</f>
        <v>0</v>
      </c>
      <c r="U185" s="147"/>
      <c r="V185" s="147"/>
      <c r="W185" s="148">
        <f>SUM(W135:AB184)</f>
        <v>0</v>
      </c>
      <c r="X185" s="148"/>
      <c r="Y185" s="148"/>
      <c r="Z185" s="148"/>
      <c r="AA185" s="148"/>
      <c r="AB185" s="148"/>
      <c r="AC185" s="149">
        <f t="shared" si="5"/>
        <v>0</v>
      </c>
      <c r="AD185" s="150"/>
      <c r="AE185" s="150"/>
      <c r="AF185" s="150"/>
      <c r="AG185" s="150"/>
      <c r="AH185" s="151"/>
      <c r="AI185" s="18"/>
    </row>
    <row r="186" spans="1:35" hidden="1" outlineLevel="1" x14ac:dyDescent="0.4">
      <c r="A186" s="164">
        <v>9101</v>
      </c>
      <c r="B186" s="164"/>
      <c r="C186" s="200" t="s">
        <v>245</v>
      </c>
      <c r="D186" s="200"/>
      <c r="E186" s="200"/>
      <c r="F186" s="200"/>
      <c r="G186" s="200"/>
      <c r="H186" s="200"/>
      <c r="I186" s="200"/>
      <c r="J186" s="200"/>
      <c r="K186" s="168"/>
      <c r="L186" s="168"/>
      <c r="M186" s="168"/>
      <c r="N186" s="169"/>
      <c r="O186" s="169"/>
      <c r="P186" s="169"/>
      <c r="Q186" s="169"/>
      <c r="R186" s="169"/>
      <c r="S186" s="169"/>
      <c r="T186" s="168"/>
      <c r="U186" s="168"/>
      <c r="V186" s="168"/>
      <c r="W186" s="169"/>
      <c r="X186" s="169"/>
      <c r="Y186" s="169"/>
      <c r="Z186" s="169"/>
      <c r="AA186" s="169"/>
      <c r="AB186" s="169"/>
      <c r="AC186" s="161">
        <f t="shared" si="5"/>
        <v>0</v>
      </c>
      <c r="AD186" s="162"/>
      <c r="AE186" s="162"/>
      <c r="AF186" s="162"/>
      <c r="AG186" s="162"/>
      <c r="AH186" s="163"/>
      <c r="AI186" s="18"/>
    </row>
    <row r="187" spans="1:35" hidden="1" outlineLevel="1" x14ac:dyDescent="0.4">
      <c r="A187" s="130">
        <v>9172</v>
      </c>
      <c r="B187" s="130"/>
      <c r="C187" s="199" t="s">
        <v>246</v>
      </c>
      <c r="D187" s="199"/>
      <c r="E187" s="199"/>
      <c r="F187" s="199"/>
      <c r="G187" s="199"/>
      <c r="H187" s="199"/>
      <c r="I187" s="199"/>
      <c r="J187" s="199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5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9173</v>
      </c>
      <c r="B188" s="130"/>
      <c r="C188" s="199" t="s">
        <v>247</v>
      </c>
      <c r="D188" s="199"/>
      <c r="E188" s="199"/>
      <c r="F188" s="199"/>
      <c r="G188" s="199"/>
      <c r="H188" s="199"/>
      <c r="I188" s="199"/>
      <c r="J188" s="199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5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9174</v>
      </c>
      <c r="B189" s="130"/>
      <c r="C189" s="199" t="s">
        <v>248</v>
      </c>
      <c r="D189" s="199"/>
      <c r="E189" s="199"/>
      <c r="F189" s="199"/>
      <c r="G189" s="199"/>
      <c r="H189" s="199"/>
      <c r="I189" s="199"/>
      <c r="J189" s="199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5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9175</v>
      </c>
      <c r="B190" s="130"/>
      <c r="C190" s="199" t="s">
        <v>249</v>
      </c>
      <c r="D190" s="199"/>
      <c r="E190" s="199"/>
      <c r="F190" s="199"/>
      <c r="G190" s="199"/>
      <c r="H190" s="199"/>
      <c r="I190" s="199"/>
      <c r="J190" s="199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5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9176</v>
      </c>
      <c r="B191" s="130"/>
      <c r="C191" s="199" t="s">
        <v>250</v>
      </c>
      <c r="D191" s="199"/>
      <c r="E191" s="199"/>
      <c r="F191" s="199"/>
      <c r="G191" s="199"/>
      <c r="H191" s="199"/>
      <c r="I191" s="199"/>
      <c r="J191" s="199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5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9177</v>
      </c>
      <c r="B192" s="130"/>
      <c r="C192" s="199" t="s">
        <v>251</v>
      </c>
      <c r="D192" s="199"/>
      <c r="E192" s="199"/>
      <c r="F192" s="199"/>
      <c r="G192" s="199"/>
      <c r="H192" s="199"/>
      <c r="I192" s="199"/>
      <c r="J192" s="199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5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9178</v>
      </c>
      <c r="B193" s="130"/>
      <c r="C193" s="199" t="s">
        <v>252</v>
      </c>
      <c r="D193" s="199"/>
      <c r="E193" s="199"/>
      <c r="F193" s="199"/>
      <c r="G193" s="199"/>
      <c r="H193" s="199"/>
      <c r="I193" s="199"/>
      <c r="J193" s="199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5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9181</v>
      </c>
      <c r="B194" s="130"/>
      <c r="C194" s="199" t="s">
        <v>253</v>
      </c>
      <c r="D194" s="199"/>
      <c r="E194" s="199"/>
      <c r="F194" s="199"/>
      <c r="G194" s="199"/>
      <c r="H194" s="199"/>
      <c r="I194" s="199"/>
      <c r="J194" s="199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5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9182</v>
      </c>
      <c r="B195" s="130"/>
      <c r="C195" s="199" t="s">
        <v>254</v>
      </c>
      <c r="D195" s="199"/>
      <c r="E195" s="199"/>
      <c r="F195" s="199"/>
      <c r="G195" s="199"/>
      <c r="H195" s="199"/>
      <c r="I195" s="199"/>
      <c r="J195" s="199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5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9183</v>
      </c>
      <c r="B196" s="130"/>
      <c r="C196" s="199" t="s">
        <v>255</v>
      </c>
      <c r="D196" s="199"/>
      <c r="E196" s="199"/>
      <c r="F196" s="199"/>
      <c r="G196" s="199"/>
      <c r="H196" s="199"/>
      <c r="I196" s="199"/>
      <c r="J196" s="199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5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9184</v>
      </c>
      <c r="B197" s="130"/>
      <c r="C197" s="199" t="s">
        <v>256</v>
      </c>
      <c r="D197" s="199"/>
      <c r="E197" s="199"/>
      <c r="F197" s="199"/>
      <c r="G197" s="199"/>
      <c r="H197" s="199"/>
      <c r="I197" s="199"/>
      <c r="J197" s="199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5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9185</v>
      </c>
      <c r="B198" s="130"/>
      <c r="C198" s="199" t="s">
        <v>257</v>
      </c>
      <c r="D198" s="199"/>
      <c r="E198" s="199"/>
      <c r="F198" s="199"/>
      <c r="G198" s="199"/>
      <c r="H198" s="199"/>
      <c r="I198" s="199"/>
      <c r="J198" s="199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5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9186</v>
      </c>
      <c r="B199" s="130"/>
      <c r="C199" s="199" t="s">
        <v>258</v>
      </c>
      <c r="D199" s="199"/>
      <c r="E199" s="199"/>
      <c r="F199" s="199"/>
      <c r="G199" s="199"/>
      <c r="H199" s="199"/>
      <c r="I199" s="199"/>
      <c r="J199" s="199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5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9187</v>
      </c>
      <c r="B200" s="130"/>
      <c r="C200" s="199" t="s">
        <v>259</v>
      </c>
      <c r="D200" s="199"/>
      <c r="E200" s="199"/>
      <c r="F200" s="199"/>
      <c r="G200" s="199"/>
      <c r="H200" s="199"/>
      <c r="I200" s="199"/>
      <c r="J200" s="199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5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9188</v>
      </c>
      <c r="B201" s="130"/>
      <c r="C201" s="199" t="s">
        <v>260</v>
      </c>
      <c r="D201" s="199"/>
      <c r="E201" s="199"/>
      <c r="F201" s="199"/>
      <c r="G201" s="199"/>
      <c r="H201" s="199"/>
      <c r="I201" s="199"/>
      <c r="J201" s="199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5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9189</v>
      </c>
      <c r="B202" s="130"/>
      <c r="C202" s="199" t="s">
        <v>261</v>
      </c>
      <c r="D202" s="199"/>
      <c r="E202" s="199"/>
      <c r="F202" s="199"/>
      <c r="G202" s="199"/>
      <c r="H202" s="199"/>
      <c r="I202" s="199"/>
      <c r="J202" s="199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5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9190</v>
      </c>
      <c r="B203" s="130"/>
      <c r="C203" s="199" t="s">
        <v>262</v>
      </c>
      <c r="D203" s="199"/>
      <c r="E203" s="199"/>
      <c r="F203" s="199"/>
      <c r="G203" s="199"/>
      <c r="H203" s="199"/>
      <c r="I203" s="199"/>
      <c r="J203" s="199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5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9191</v>
      </c>
      <c r="B204" s="130"/>
      <c r="C204" s="199" t="s">
        <v>263</v>
      </c>
      <c r="D204" s="199"/>
      <c r="E204" s="199"/>
      <c r="F204" s="199"/>
      <c r="G204" s="199"/>
      <c r="H204" s="199"/>
      <c r="I204" s="199"/>
      <c r="J204" s="199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si="5"/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9193</v>
      </c>
      <c r="B205" s="130"/>
      <c r="C205" s="199" t="s">
        <v>264</v>
      </c>
      <c r="D205" s="199"/>
      <c r="E205" s="199"/>
      <c r="F205" s="199"/>
      <c r="G205" s="199"/>
      <c r="H205" s="199"/>
      <c r="I205" s="199"/>
      <c r="J205" s="199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5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9195</v>
      </c>
      <c r="B206" s="130"/>
      <c r="C206" s="199" t="s">
        <v>265</v>
      </c>
      <c r="D206" s="199"/>
      <c r="E206" s="199"/>
      <c r="F206" s="199"/>
      <c r="G206" s="199"/>
      <c r="H206" s="199"/>
      <c r="I206" s="199"/>
      <c r="J206" s="199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5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9196</v>
      </c>
      <c r="B207" s="130"/>
      <c r="C207" s="199" t="s">
        <v>266</v>
      </c>
      <c r="D207" s="199"/>
      <c r="E207" s="199"/>
      <c r="F207" s="199"/>
      <c r="G207" s="199"/>
      <c r="H207" s="199"/>
      <c r="I207" s="199"/>
      <c r="J207" s="199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5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9197</v>
      </c>
      <c r="B208" s="130"/>
      <c r="C208" s="199" t="s">
        <v>267</v>
      </c>
      <c r="D208" s="199"/>
      <c r="E208" s="199"/>
      <c r="F208" s="199"/>
      <c r="G208" s="199"/>
      <c r="H208" s="199"/>
      <c r="I208" s="199"/>
      <c r="J208" s="199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5"/>
        <v>0</v>
      </c>
      <c r="AD208" s="137"/>
      <c r="AE208" s="137"/>
      <c r="AF208" s="137"/>
      <c r="AG208" s="137"/>
      <c r="AH208" s="138"/>
      <c r="AI208" s="18"/>
    </row>
    <row r="209" spans="1:35" hidden="1" outlineLevel="1" x14ac:dyDescent="0.4">
      <c r="A209" s="130">
        <v>9198</v>
      </c>
      <c r="B209" s="130"/>
      <c r="C209" s="199" t="s">
        <v>268</v>
      </c>
      <c r="D209" s="199"/>
      <c r="E209" s="199"/>
      <c r="F209" s="199"/>
      <c r="G209" s="199"/>
      <c r="H209" s="199"/>
      <c r="I209" s="199"/>
      <c r="J209" s="199"/>
      <c r="K209" s="142"/>
      <c r="L209" s="142"/>
      <c r="M209" s="142"/>
      <c r="N209" s="143"/>
      <c r="O209" s="143"/>
      <c r="P209" s="143"/>
      <c r="Q209" s="143"/>
      <c r="R209" s="143"/>
      <c r="S209" s="143"/>
      <c r="T209" s="142"/>
      <c r="U209" s="142"/>
      <c r="V209" s="142"/>
      <c r="W209" s="143"/>
      <c r="X209" s="143"/>
      <c r="Y209" s="143"/>
      <c r="Z209" s="143"/>
      <c r="AA209" s="143"/>
      <c r="AB209" s="143"/>
      <c r="AC209" s="136">
        <f t="shared" si="5"/>
        <v>0</v>
      </c>
      <c r="AD209" s="137"/>
      <c r="AE209" s="137"/>
      <c r="AF209" s="137"/>
      <c r="AG209" s="137"/>
      <c r="AH209" s="138"/>
      <c r="AI209" s="18"/>
    </row>
    <row r="210" spans="1:35" ht="15" hidden="1" outlineLevel="1" thickBot="1" x14ac:dyDescent="0.45">
      <c r="A210" s="152">
        <v>9199</v>
      </c>
      <c r="B210" s="152"/>
      <c r="C210" s="201" t="s">
        <v>269</v>
      </c>
      <c r="D210" s="201"/>
      <c r="E210" s="201"/>
      <c r="F210" s="201"/>
      <c r="G210" s="201"/>
      <c r="H210" s="201"/>
      <c r="I210" s="201"/>
      <c r="J210" s="201"/>
      <c r="K210" s="156"/>
      <c r="L210" s="156"/>
      <c r="M210" s="156"/>
      <c r="N210" s="157"/>
      <c r="O210" s="157"/>
      <c r="P210" s="157"/>
      <c r="Q210" s="157"/>
      <c r="R210" s="157"/>
      <c r="S210" s="157"/>
      <c r="T210" s="156"/>
      <c r="U210" s="156"/>
      <c r="V210" s="156"/>
      <c r="W210" s="157"/>
      <c r="X210" s="157"/>
      <c r="Y210" s="157"/>
      <c r="Z210" s="157"/>
      <c r="AA210" s="157"/>
      <c r="AB210" s="157"/>
      <c r="AC210" s="158">
        <f t="shared" si="5"/>
        <v>0</v>
      </c>
      <c r="AD210" s="159"/>
      <c r="AE210" s="159"/>
      <c r="AF210" s="159"/>
      <c r="AG210" s="159"/>
      <c r="AH210" s="160"/>
      <c r="AI210" s="18"/>
    </row>
    <row r="211" spans="1:35" ht="15" collapsed="1" thickBot="1" x14ac:dyDescent="0.45">
      <c r="A211" s="146" t="s">
        <v>37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>
        <f>SUM(K186:M210)</f>
        <v>0</v>
      </c>
      <c r="L211" s="147"/>
      <c r="M211" s="147"/>
      <c r="N211" s="148">
        <f>SUM(N186:S210)</f>
        <v>0</v>
      </c>
      <c r="O211" s="148"/>
      <c r="P211" s="148"/>
      <c r="Q211" s="148"/>
      <c r="R211" s="148"/>
      <c r="S211" s="148"/>
      <c r="T211" s="147">
        <f>SUM(T186:V210)</f>
        <v>0</v>
      </c>
      <c r="U211" s="147"/>
      <c r="V211" s="147"/>
      <c r="W211" s="148">
        <f>SUM(W186:AB210)</f>
        <v>0</v>
      </c>
      <c r="X211" s="148"/>
      <c r="Y211" s="148"/>
      <c r="Z211" s="148"/>
      <c r="AA211" s="148"/>
      <c r="AB211" s="148"/>
      <c r="AC211" s="149">
        <f t="shared" si="5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86">
        <v>3991</v>
      </c>
      <c r="B212" s="186"/>
      <c r="C212" s="187" t="s">
        <v>305</v>
      </c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9"/>
      <c r="O212" s="189"/>
      <c r="P212" s="189"/>
      <c r="Q212" s="189"/>
      <c r="R212" s="189"/>
      <c r="S212" s="189"/>
      <c r="T212" s="188"/>
      <c r="U212" s="188"/>
      <c r="V212" s="188"/>
      <c r="W212" s="189"/>
      <c r="X212" s="189"/>
      <c r="Y212" s="189"/>
      <c r="Z212" s="189"/>
      <c r="AA212" s="189"/>
      <c r="AB212" s="189"/>
      <c r="AC212" s="149">
        <f t="shared" si="5"/>
        <v>0</v>
      </c>
      <c r="AD212" s="150"/>
      <c r="AE212" s="150"/>
      <c r="AF212" s="150"/>
      <c r="AG212" s="150"/>
      <c r="AH212" s="151"/>
      <c r="AI212" s="18"/>
    </row>
    <row r="213" spans="1:35" ht="15" thickBot="1" x14ac:dyDescent="0.45">
      <c r="A213" s="182" t="s">
        <v>38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47">
        <f>K25+K42+K112+K134+K185+K211+K212</f>
        <v>0</v>
      </c>
      <c r="L213" s="147"/>
      <c r="M213" s="147"/>
      <c r="N213" s="148">
        <f>N25+N42+N112+N134+N185+N211+N212</f>
        <v>0</v>
      </c>
      <c r="O213" s="148"/>
      <c r="P213" s="148"/>
      <c r="Q213" s="148"/>
      <c r="R213" s="148"/>
      <c r="S213" s="148"/>
      <c r="T213" s="147">
        <f>T25+T42+T112+T134+T185+T211+T212</f>
        <v>0</v>
      </c>
      <c r="U213" s="147"/>
      <c r="V213" s="147"/>
      <c r="W213" s="148">
        <f>W25+W42+W112+W134+W185+W211+W212</f>
        <v>0</v>
      </c>
      <c r="X213" s="148"/>
      <c r="Y213" s="148"/>
      <c r="Z213" s="148"/>
      <c r="AA213" s="148"/>
      <c r="AB213" s="148"/>
      <c r="AC213" s="183">
        <f t="shared" si="5"/>
        <v>0</v>
      </c>
      <c r="AD213" s="184"/>
      <c r="AE213" s="184"/>
      <c r="AF213" s="184"/>
      <c r="AG213" s="184"/>
      <c r="AH213" s="185"/>
    </row>
    <row r="214" spans="1:35" ht="15" customHeight="1" x14ac:dyDescent="0.4"/>
    <row r="215" spans="1:35" ht="15" customHeight="1" x14ac:dyDescent="0.4">
      <c r="G215" s="6" t="s">
        <v>39</v>
      </c>
      <c r="P215" s="7" t="s">
        <v>40</v>
      </c>
      <c r="Q215" s="179">
        <f>AC213</f>
        <v>0</v>
      </c>
      <c r="R215" s="179"/>
      <c r="S215" s="179"/>
      <c r="T215" s="179"/>
      <c r="U215" s="179"/>
      <c r="V215" s="179"/>
      <c r="W215" s="179"/>
      <c r="X215" s="179"/>
      <c r="Y215" s="179"/>
    </row>
    <row r="216" spans="1:35" ht="15" customHeight="1" x14ac:dyDescent="0.4">
      <c r="C216" s="8"/>
      <c r="D216" s="8"/>
      <c r="E216" s="8"/>
      <c r="F216" s="8"/>
      <c r="G216" s="8" t="s">
        <v>41</v>
      </c>
      <c r="H216" s="8"/>
      <c r="I216" s="8"/>
      <c r="J216" s="8"/>
      <c r="K216" s="8"/>
      <c r="L216" s="8"/>
      <c r="M216" s="8"/>
      <c r="N216" s="8"/>
      <c r="O216" s="8"/>
      <c r="P216" s="19" t="s">
        <v>42</v>
      </c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35" ht="15" customHeight="1" x14ac:dyDescent="0.4">
      <c r="G217" s="7" t="s">
        <v>43</v>
      </c>
      <c r="P217" s="7" t="s">
        <v>44</v>
      </c>
      <c r="Q217" s="179">
        <f>Q215-Q216</f>
        <v>0</v>
      </c>
      <c r="R217" s="181"/>
      <c r="S217" s="181"/>
      <c r="T217" s="181"/>
      <c r="U217" s="181"/>
      <c r="V217" s="181"/>
      <c r="W217" s="181"/>
      <c r="X217" s="181"/>
      <c r="Y217" s="181"/>
    </row>
    <row r="218" spans="1:35" ht="15" customHeight="1" x14ac:dyDescent="0.4"/>
    <row r="219" spans="1:35" ht="15" customHeight="1" x14ac:dyDescent="0.4">
      <c r="O219" s="190" t="s">
        <v>45</v>
      </c>
      <c r="P219" s="190"/>
      <c r="Q219" s="190"/>
      <c r="R219" s="190"/>
      <c r="S219" s="190"/>
      <c r="T219" s="190"/>
      <c r="U219" s="190"/>
      <c r="V219" s="190" t="s">
        <v>61</v>
      </c>
      <c r="W219" s="190"/>
      <c r="X219" s="190"/>
      <c r="Y219" s="190"/>
      <c r="Z219" s="190"/>
      <c r="AA219" s="190"/>
      <c r="AB219" s="190"/>
      <c r="AC219" s="190" t="s">
        <v>46</v>
      </c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47</v>
      </c>
      <c r="H220" s="6" t="s">
        <v>48</v>
      </c>
      <c r="O220" s="198"/>
      <c r="P220" s="198"/>
      <c r="Q220" s="198"/>
      <c r="R220" s="198"/>
      <c r="S220" s="198"/>
      <c r="T220" s="198"/>
      <c r="U220" s="198"/>
      <c r="V220" s="196">
        <f>INT(O220*8%)</f>
        <v>0</v>
      </c>
      <c r="W220" s="196"/>
      <c r="X220" s="196"/>
      <c r="Y220" s="196"/>
      <c r="Z220" s="196"/>
      <c r="AA220" s="196"/>
      <c r="AB220" s="196"/>
      <c r="AC220" s="196">
        <f>O220+V220</f>
        <v>0</v>
      </c>
      <c r="AD220" s="196"/>
      <c r="AE220" s="196"/>
      <c r="AF220" s="196"/>
      <c r="AG220" s="196"/>
      <c r="AH220" s="196"/>
      <c r="AI220" s="196"/>
    </row>
    <row r="221" spans="1:35" ht="15" customHeight="1" x14ac:dyDescent="0.4">
      <c r="C221" s="8"/>
      <c r="D221" s="8"/>
      <c r="E221" s="8"/>
      <c r="F221" s="8"/>
      <c r="G221" s="8" t="s">
        <v>49</v>
      </c>
      <c r="H221" s="8" t="s">
        <v>50</v>
      </c>
      <c r="I221" s="8"/>
      <c r="J221" s="8"/>
      <c r="K221" s="8"/>
      <c r="L221" s="8"/>
      <c r="M221" s="8"/>
      <c r="N221" s="8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5"/>
      <c r="AD221" s="195"/>
      <c r="AE221" s="195"/>
      <c r="AF221" s="195"/>
      <c r="AG221" s="195"/>
      <c r="AH221" s="195"/>
      <c r="AI221" s="195"/>
    </row>
    <row r="222" spans="1:35" ht="15" customHeight="1" x14ac:dyDescent="0.4">
      <c r="G222" s="7" t="s">
        <v>51</v>
      </c>
      <c r="H222" s="6" t="s">
        <v>52</v>
      </c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>
        <f>AC220-AC221</f>
        <v>0</v>
      </c>
      <c r="AD222" s="196"/>
      <c r="AE222" s="196"/>
      <c r="AF222" s="196"/>
      <c r="AG222" s="196"/>
      <c r="AH222" s="196"/>
      <c r="AI222" s="196"/>
    </row>
    <row r="223" spans="1:35" ht="15" customHeight="1" x14ac:dyDescent="0.4">
      <c r="G223" s="6" t="s">
        <v>53</v>
      </c>
      <c r="H223" s="6" t="s">
        <v>54</v>
      </c>
      <c r="O223" s="195"/>
      <c r="P223" s="195"/>
      <c r="Q223" s="195"/>
      <c r="R223" s="195"/>
      <c r="S223" s="195"/>
      <c r="T223" s="195"/>
      <c r="U223" s="195"/>
      <c r="V223" s="196">
        <f>INT(O223*8%)</f>
        <v>0</v>
      </c>
      <c r="W223" s="196"/>
      <c r="X223" s="196"/>
      <c r="Y223" s="196"/>
      <c r="Z223" s="196"/>
      <c r="AA223" s="196"/>
      <c r="AB223" s="196"/>
      <c r="AC223" s="197">
        <f>O223+V223</f>
        <v>0</v>
      </c>
      <c r="AD223" s="197"/>
      <c r="AE223" s="197"/>
      <c r="AF223" s="197"/>
      <c r="AG223" s="197"/>
      <c r="AH223" s="197"/>
      <c r="AI223" s="197"/>
    </row>
    <row r="224" spans="1:35" ht="15" customHeight="1" x14ac:dyDescent="0.4">
      <c r="C224" s="8"/>
      <c r="D224" s="8"/>
      <c r="E224" s="8"/>
      <c r="F224" s="8"/>
      <c r="G224" s="8" t="s">
        <v>55</v>
      </c>
      <c r="H224" s="8" t="s">
        <v>56</v>
      </c>
      <c r="I224" s="8"/>
      <c r="J224" s="8"/>
      <c r="K224" s="8"/>
      <c r="L224" s="8"/>
      <c r="M224" s="8"/>
      <c r="N224" s="8"/>
      <c r="O224" s="192">
        <f>Q217</f>
        <v>0</v>
      </c>
      <c r="P224" s="192"/>
      <c r="Q224" s="192"/>
      <c r="R224" s="192"/>
      <c r="S224" s="192"/>
      <c r="T224" s="192"/>
      <c r="U224" s="192"/>
      <c r="V224" s="196">
        <f>INT(O224*8%)</f>
        <v>0</v>
      </c>
      <c r="W224" s="196"/>
      <c r="X224" s="196"/>
      <c r="Y224" s="196"/>
      <c r="Z224" s="196"/>
      <c r="AA224" s="196"/>
      <c r="AB224" s="196"/>
      <c r="AC224" s="192">
        <f>O224+V224</f>
        <v>0</v>
      </c>
      <c r="AD224" s="192"/>
      <c r="AE224" s="192"/>
      <c r="AF224" s="192"/>
      <c r="AG224" s="192"/>
      <c r="AH224" s="192"/>
      <c r="AI224" s="192"/>
    </row>
    <row r="225" spans="7:35" ht="30" customHeight="1" x14ac:dyDescent="0.4">
      <c r="G225" s="7" t="s">
        <v>57</v>
      </c>
      <c r="H225" s="20" t="s">
        <v>58</v>
      </c>
      <c r="O225" s="196"/>
      <c r="P225" s="196"/>
      <c r="Q225" s="196"/>
      <c r="R225" s="196"/>
      <c r="S225" s="196"/>
      <c r="T225" s="196"/>
      <c r="U225" s="196"/>
      <c r="V225" s="193"/>
      <c r="W225" s="193"/>
      <c r="X225" s="193"/>
      <c r="Y225" s="193"/>
      <c r="Z225" s="193"/>
      <c r="AA225" s="193"/>
      <c r="AB225" s="193"/>
      <c r="AC225" s="203">
        <f>AC222+AC223+AC224</f>
        <v>0</v>
      </c>
      <c r="AD225" s="203"/>
      <c r="AE225" s="203"/>
      <c r="AF225" s="203"/>
      <c r="AG225" s="203"/>
      <c r="AH225" s="203"/>
      <c r="AI225" s="203"/>
    </row>
    <row r="226" spans="7:35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7:35" ht="15" customHeight="1" x14ac:dyDescent="0.4"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7:35" ht="15" customHeight="1" x14ac:dyDescent="0.4"/>
    <row r="229" spans="7:35" ht="15" customHeight="1" x14ac:dyDescent="0.4"/>
    <row r="230" spans="7:35" ht="15" customHeight="1" x14ac:dyDescent="0.4"/>
    <row r="231" spans="7:35" ht="15" customHeight="1" x14ac:dyDescent="0.4"/>
    <row r="232" spans="7:35" ht="15" customHeight="1" x14ac:dyDescent="0.4"/>
    <row r="233" spans="7:35" ht="15" customHeight="1" x14ac:dyDescent="0.4"/>
    <row r="234" spans="7:35" ht="15" customHeight="1" x14ac:dyDescent="0.4"/>
    <row r="235" spans="7:35" ht="15" customHeight="1" x14ac:dyDescent="0.4"/>
    <row r="236" spans="7:35" ht="15" customHeight="1" x14ac:dyDescent="0.4"/>
    <row r="237" spans="7:35" ht="15" customHeight="1" x14ac:dyDescent="0.4"/>
    <row r="238" spans="7:35" ht="15" customHeight="1" x14ac:dyDescent="0.4"/>
    <row r="239" spans="7:35" ht="15" customHeight="1" x14ac:dyDescent="0.4"/>
    <row r="240" spans="7:35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65">
    <mergeCell ref="Q215:Y215"/>
    <mergeCell ref="Q216:Y216"/>
    <mergeCell ref="Q217:Y217"/>
    <mergeCell ref="O219:U219"/>
    <mergeCell ref="V219:AB219"/>
    <mergeCell ref="AC219:AI219"/>
    <mergeCell ref="A213:J213"/>
    <mergeCell ref="O224:U224"/>
    <mergeCell ref="V224:AB224"/>
    <mergeCell ref="AC224:AI224"/>
    <mergeCell ref="O225:U225"/>
    <mergeCell ref="V225:AB225"/>
    <mergeCell ref="AC225:AI225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K213:M213"/>
    <mergeCell ref="N213:S213"/>
    <mergeCell ref="W213:AB213"/>
    <mergeCell ref="AC213:AH213"/>
    <mergeCell ref="T212:V212"/>
    <mergeCell ref="T213:V213"/>
    <mergeCell ref="A212:B212"/>
    <mergeCell ref="C212:J212"/>
    <mergeCell ref="K212:M212"/>
    <mergeCell ref="N212:S212"/>
    <mergeCell ref="W212:AB212"/>
    <mergeCell ref="AC212:AH212"/>
    <mergeCell ref="A211:J211"/>
    <mergeCell ref="K211:M211"/>
    <mergeCell ref="N211:S211"/>
    <mergeCell ref="W211:AB211"/>
    <mergeCell ref="AC211:AH211"/>
    <mergeCell ref="T210:V210"/>
    <mergeCell ref="T211:V211"/>
    <mergeCell ref="A210:B210"/>
    <mergeCell ref="C210:J210"/>
    <mergeCell ref="K210:M210"/>
    <mergeCell ref="N210:S210"/>
    <mergeCell ref="W210:AB210"/>
    <mergeCell ref="AC210:AH210"/>
    <mergeCell ref="A209:B209"/>
    <mergeCell ref="C209:J209"/>
    <mergeCell ref="K209:M209"/>
    <mergeCell ref="N209:S209"/>
    <mergeCell ref="W209:AB209"/>
    <mergeCell ref="AC209:AH209"/>
    <mergeCell ref="T208:V208"/>
    <mergeCell ref="T209:V209"/>
    <mergeCell ref="A208:B208"/>
    <mergeCell ref="C208:J208"/>
    <mergeCell ref="K208:M208"/>
    <mergeCell ref="N208:S208"/>
    <mergeCell ref="W208:AB208"/>
    <mergeCell ref="AC208:AH208"/>
    <mergeCell ref="A207:B207"/>
    <mergeCell ref="C207:J207"/>
    <mergeCell ref="K207:M207"/>
    <mergeCell ref="N207:S207"/>
    <mergeCell ref="W207:AB207"/>
    <mergeCell ref="AC207:AH207"/>
    <mergeCell ref="T206:V206"/>
    <mergeCell ref="T207:V207"/>
    <mergeCell ref="A206:B206"/>
    <mergeCell ref="C206:J206"/>
    <mergeCell ref="K206:M206"/>
    <mergeCell ref="N206:S206"/>
    <mergeCell ref="W206:AB206"/>
    <mergeCell ref="AC206:AH206"/>
    <mergeCell ref="A205:B205"/>
    <mergeCell ref="C205:J205"/>
    <mergeCell ref="K205:M205"/>
    <mergeCell ref="N205:S205"/>
    <mergeCell ref="W205:AB205"/>
    <mergeCell ref="AC205:AH205"/>
    <mergeCell ref="T204:V204"/>
    <mergeCell ref="T205:V205"/>
    <mergeCell ref="A204:B204"/>
    <mergeCell ref="C204:J204"/>
    <mergeCell ref="K204:M204"/>
    <mergeCell ref="N204:S204"/>
    <mergeCell ref="W204:AB204"/>
    <mergeCell ref="AC204:AH204"/>
    <mergeCell ref="A203:B203"/>
    <mergeCell ref="C203:J203"/>
    <mergeCell ref="K203:M203"/>
    <mergeCell ref="N203:S203"/>
    <mergeCell ref="W203:AB203"/>
    <mergeCell ref="AC203:AH203"/>
    <mergeCell ref="T202:V202"/>
    <mergeCell ref="T203:V203"/>
    <mergeCell ref="A202:B202"/>
    <mergeCell ref="C202:J202"/>
    <mergeCell ref="K202:M202"/>
    <mergeCell ref="N202:S202"/>
    <mergeCell ref="W202:AB202"/>
    <mergeCell ref="AC202:AH202"/>
    <mergeCell ref="A201:B201"/>
    <mergeCell ref="C201:J201"/>
    <mergeCell ref="K201:M201"/>
    <mergeCell ref="N201:S201"/>
    <mergeCell ref="W201:AB201"/>
    <mergeCell ref="AC201:AH201"/>
    <mergeCell ref="T200:V200"/>
    <mergeCell ref="T201:V201"/>
    <mergeCell ref="A200:B200"/>
    <mergeCell ref="C200:J200"/>
    <mergeCell ref="K200:M200"/>
    <mergeCell ref="N200:S200"/>
    <mergeCell ref="W200:AB200"/>
    <mergeCell ref="AC200:AH200"/>
    <mergeCell ref="A199:B199"/>
    <mergeCell ref="C199:J199"/>
    <mergeCell ref="K199:M199"/>
    <mergeCell ref="N199:S199"/>
    <mergeCell ref="W199:AB199"/>
    <mergeCell ref="AC199:AH199"/>
    <mergeCell ref="T198:V198"/>
    <mergeCell ref="T199:V199"/>
    <mergeCell ref="A198:B198"/>
    <mergeCell ref="C198:J198"/>
    <mergeCell ref="K198:M198"/>
    <mergeCell ref="N198:S198"/>
    <mergeCell ref="W198:AB198"/>
    <mergeCell ref="AC198:AH198"/>
    <mergeCell ref="A197:B197"/>
    <mergeCell ref="C197:J197"/>
    <mergeCell ref="K197:M197"/>
    <mergeCell ref="N197:S197"/>
    <mergeCell ref="W197:AB197"/>
    <mergeCell ref="AC197:AH197"/>
    <mergeCell ref="T196:V196"/>
    <mergeCell ref="T197:V197"/>
    <mergeCell ref="A196:B196"/>
    <mergeCell ref="C196:J196"/>
    <mergeCell ref="K196:M196"/>
    <mergeCell ref="N196:S196"/>
    <mergeCell ref="W196:AB196"/>
    <mergeCell ref="AC196:AH196"/>
    <mergeCell ref="A195:B195"/>
    <mergeCell ref="C195:J195"/>
    <mergeCell ref="K195:M195"/>
    <mergeCell ref="N195:S195"/>
    <mergeCell ref="W195:AB195"/>
    <mergeCell ref="AC195:AH195"/>
    <mergeCell ref="T194:V194"/>
    <mergeCell ref="T195:V195"/>
    <mergeCell ref="A194:B194"/>
    <mergeCell ref="C194:J194"/>
    <mergeCell ref="K194:M194"/>
    <mergeCell ref="N194:S194"/>
    <mergeCell ref="W194:AB194"/>
    <mergeCell ref="AC194:AH194"/>
    <mergeCell ref="A193:B193"/>
    <mergeCell ref="C193:J193"/>
    <mergeCell ref="K193:M193"/>
    <mergeCell ref="N193:S193"/>
    <mergeCell ref="W193:AB193"/>
    <mergeCell ref="AC193:AH193"/>
    <mergeCell ref="T192:V192"/>
    <mergeCell ref="T193:V193"/>
    <mergeCell ref="A192:B192"/>
    <mergeCell ref="C192:J192"/>
    <mergeCell ref="K192:M192"/>
    <mergeCell ref="N192:S192"/>
    <mergeCell ref="W192:AB192"/>
    <mergeCell ref="AC192:AH192"/>
    <mergeCell ref="A191:B191"/>
    <mergeCell ref="C191:J191"/>
    <mergeCell ref="K191:M191"/>
    <mergeCell ref="N191:S191"/>
    <mergeCell ref="W191:AB191"/>
    <mergeCell ref="AC191:AH191"/>
    <mergeCell ref="T190:V190"/>
    <mergeCell ref="T191:V191"/>
    <mergeCell ref="A190:B190"/>
    <mergeCell ref="C190:J190"/>
    <mergeCell ref="K190:M190"/>
    <mergeCell ref="N190:S190"/>
    <mergeCell ref="W190:AB190"/>
    <mergeCell ref="AC190:AH190"/>
    <mergeCell ref="A189:B189"/>
    <mergeCell ref="C189:J189"/>
    <mergeCell ref="K189:M189"/>
    <mergeCell ref="N189:S189"/>
    <mergeCell ref="W189:AB189"/>
    <mergeCell ref="AC189:AH189"/>
    <mergeCell ref="T188:V188"/>
    <mergeCell ref="T189:V189"/>
    <mergeCell ref="A188:B188"/>
    <mergeCell ref="C188:J188"/>
    <mergeCell ref="K188:M188"/>
    <mergeCell ref="N188:S188"/>
    <mergeCell ref="W188:AB188"/>
    <mergeCell ref="AC188:AH188"/>
    <mergeCell ref="A187:B187"/>
    <mergeCell ref="C187:J187"/>
    <mergeCell ref="K187:M187"/>
    <mergeCell ref="N187:S187"/>
    <mergeCell ref="W187:AB187"/>
    <mergeCell ref="AC187:AH187"/>
    <mergeCell ref="T186:V186"/>
    <mergeCell ref="T187:V187"/>
    <mergeCell ref="A186:B186"/>
    <mergeCell ref="C186:J186"/>
    <mergeCell ref="K186:M186"/>
    <mergeCell ref="N186:S186"/>
    <mergeCell ref="W186:AB186"/>
    <mergeCell ref="AC186:AH186"/>
    <mergeCell ref="A185:J185"/>
    <mergeCell ref="K185:M185"/>
    <mergeCell ref="N185:S185"/>
    <mergeCell ref="W185:AB185"/>
    <mergeCell ref="AC185:AH185"/>
    <mergeCell ref="T185:V185"/>
    <mergeCell ref="A184:B184"/>
    <mergeCell ref="C184:J184"/>
    <mergeCell ref="K184:M184"/>
    <mergeCell ref="N184:S184"/>
    <mergeCell ref="W184:AB184"/>
    <mergeCell ref="AC184:AH184"/>
    <mergeCell ref="T183:V183"/>
    <mergeCell ref="T184:V184"/>
    <mergeCell ref="A183:B183"/>
    <mergeCell ref="C183:J183"/>
    <mergeCell ref="K183:M183"/>
    <mergeCell ref="N183:S183"/>
    <mergeCell ref="W183:AB183"/>
    <mergeCell ref="AC183:AH183"/>
    <mergeCell ref="A182:B182"/>
    <mergeCell ref="C182:J182"/>
    <mergeCell ref="K182:M182"/>
    <mergeCell ref="N182:S182"/>
    <mergeCell ref="W182:AB182"/>
    <mergeCell ref="AC182:AH182"/>
    <mergeCell ref="T181:V181"/>
    <mergeCell ref="T182:V182"/>
    <mergeCell ref="A181:B181"/>
    <mergeCell ref="C181:J181"/>
    <mergeCell ref="K181:M181"/>
    <mergeCell ref="N181:S181"/>
    <mergeCell ref="W181:AB181"/>
    <mergeCell ref="AC181:AH181"/>
    <mergeCell ref="A180:B180"/>
    <mergeCell ref="C180:J180"/>
    <mergeCell ref="K180:M180"/>
    <mergeCell ref="N180:S180"/>
    <mergeCell ref="W180:AB180"/>
    <mergeCell ref="AC180:AH180"/>
    <mergeCell ref="T179:V179"/>
    <mergeCell ref="T180:V180"/>
    <mergeCell ref="A179:B179"/>
    <mergeCell ref="C179:J179"/>
    <mergeCell ref="K179:M179"/>
    <mergeCell ref="N179:S179"/>
    <mergeCell ref="W179:AB179"/>
    <mergeCell ref="AC179:AH179"/>
    <mergeCell ref="A178:B178"/>
    <mergeCell ref="C178:J178"/>
    <mergeCell ref="K178:M178"/>
    <mergeCell ref="N178:S178"/>
    <mergeCell ref="W178:AB178"/>
    <mergeCell ref="AC178:AH178"/>
    <mergeCell ref="T177:V177"/>
    <mergeCell ref="T178:V178"/>
    <mergeCell ref="A177:B177"/>
    <mergeCell ref="C177:J177"/>
    <mergeCell ref="K177:M177"/>
    <mergeCell ref="N177:S177"/>
    <mergeCell ref="W177:AB177"/>
    <mergeCell ref="AC177:AH177"/>
    <mergeCell ref="A176:B176"/>
    <mergeCell ref="C176:J176"/>
    <mergeCell ref="K176:M176"/>
    <mergeCell ref="N176:S176"/>
    <mergeCell ref="W176:AB176"/>
    <mergeCell ref="AC176:AH176"/>
    <mergeCell ref="T175:V175"/>
    <mergeCell ref="T176:V176"/>
    <mergeCell ref="A175:B175"/>
    <mergeCell ref="C175:J175"/>
    <mergeCell ref="K175:M175"/>
    <mergeCell ref="N175:S175"/>
    <mergeCell ref="W175:AB175"/>
    <mergeCell ref="AC175:AH175"/>
    <mergeCell ref="A174:B174"/>
    <mergeCell ref="C174:J174"/>
    <mergeCell ref="K174:M174"/>
    <mergeCell ref="N174:S174"/>
    <mergeCell ref="W174:AB174"/>
    <mergeCell ref="AC174:AH174"/>
    <mergeCell ref="T173:V173"/>
    <mergeCell ref="T174:V174"/>
    <mergeCell ref="A173:B173"/>
    <mergeCell ref="C173:J173"/>
    <mergeCell ref="K173:M173"/>
    <mergeCell ref="N173:S173"/>
    <mergeCell ref="W173:AB173"/>
    <mergeCell ref="AC173:AH173"/>
    <mergeCell ref="A172:B172"/>
    <mergeCell ref="C172:J172"/>
    <mergeCell ref="K172:M172"/>
    <mergeCell ref="N172:S172"/>
    <mergeCell ref="W172:AB172"/>
    <mergeCell ref="AC172:AH172"/>
    <mergeCell ref="T171:V171"/>
    <mergeCell ref="T172:V172"/>
    <mergeCell ref="A171:B171"/>
    <mergeCell ref="C171:J171"/>
    <mergeCell ref="K171:M171"/>
    <mergeCell ref="N171:S171"/>
    <mergeCell ref="W171:AB171"/>
    <mergeCell ref="AC171:AH171"/>
    <mergeCell ref="A170:B170"/>
    <mergeCell ref="C170:J170"/>
    <mergeCell ref="K170:M170"/>
    <mergeCell ref="N170:S170"/>
    <mergeCell ref="W170:AB170"/>
    <mergeCell ref="AC170:AH170"/>
    <mergeCell ref="T169:V169"/>
    <mergeCell ref="T170:V170"/>
    <mergeCell ref="A169:B169"/>
    <mergeCell ref="C169:J169"/>
    <mergeCell ref="K169:M169"/>
    <mergeCell ref="N169:S169"/>
    <mergeCell ref="W169:AB169"/>
    <mergeCell ref="AC169:AH169"/>
    <mergeCell ref="A168:B168"/>
    <mergeCell ref="C168:J168"/>
    <mergeCell ref="K168:M168"/>
    <mergeCell ref="N168:S168"/>
    <mergeCell ref="W168:AB168"/>
    <mergeCell ref="AC168:AH168"/>
    <mergeCell ref="T167:V167"/>
    <mergeCell ref="T168:V168"/>
    <mergeCell ref="A167:B167"/>
    <mergeCell ref="C167:J167"/>
    <mergeCell ref="K167:M167"/>
    <mergeCell ref="N167:S167"/>
    <mergeCell ref="W167:AB167"/>
    <mergeCell ref="AC167:AH167"/>
    <mergeCell ref="A166:B166"/>
    <mergeCell ref="C166:J166"/>
    <mergeCell ref="K166:M166"/>
    <mergeCell ref="N166:S166"/>
    <mergeCell ref="W166:AB166"/>
    <mergeCell ref="AC166:AH166"/>
    <mergeCell ref="T165:V165"/>
    <mergeCell ref="T166:V166"/>
    <mergeCell ref="A165:B165"/>
    <mergeCell ref="C165:J165"/>
    <mergeCell ref="K165:M165"/>
    <mergeCell ref="N165:S165"/>
    <mergeCell ref="W165:AB165"/>
    <mergeCell ref="AC165:AH165"/>
    <mergeCell ref="A164:B164"/>
    <mergeCell ref="C164:J164"/>
    <mergeCell ref="K164:M164"/>
    <mergeCell ref="N164:S164"/>
    <mergeCell ref="W164:AB164"/>
    <mergeCell ref="AC164:AH164"/>
    <mergeCell ref="T163:V163"/>
    <mergeCell ref="T164:V164"/>
    <mergeCell ref="A163:B163"/>
    <mergeCell ref="C163:J163"/>
    <mergeCell ref="K163:M163"/>
    <mergeCell ref="N163:S163"/>
    <mergeCell ref="W163:AB163"/>
    <mergeCell ref="AC163:AH163"/>
    <mergeCell ref="A162:B162"/>
    <mergeCell ref="C162:J162"/>
    <mergeCell ref="K162:M162"/>
    <mergeCell ref="N162:S162"/>
    <mergeCell ref="W162:AB162"/>
    <mergeCell ref="AC162:AH162"/>
    <mergeCell ref="T161:V161"/>
    <mergeCell ref="T162:V162"/>
    <mergeCell ref="A161:B161"/>
    <mergeCell ref="C161:J161"/>
    <mergeCell ref="K161:M161"/>
    <mergeCell ref="N161:S161"/>
    <mergeCell ref="W161:AB161"/>
    <mergeCell ref="AC161:AH161"/>
    <mergeCell ref="A160:B160"/>
    <mergeCell ref="C160:J160"/>
    <mergeCell ref="K160:M160"/>
    <mergeCell ref="N160:S160"/>
    <mergeCell ref="W160:AB160"/>
    <mergeCell ref="AC160:AH160"/>
    <mergeCell ref="T159:V159"/>
    <mergeCell ref="T160:V160"/>
    <mergeCell ref="A159:B159"/>
    <mergeCell ref="C159:J159"/>
    <mergeCell ref="K159:M159"/>
    <mergeCell ref="N159:S159"/>
    <mergeCell ref="W159:AB159"/>
    <mergeCell ref="AC159:AH159"/>
    <mergeCell ref="A158:B158"/>
    <mergeCell ref="C158:J158"/>
    <mergeCell ref="K158:M158"/>
    <mergeCell ref="N158:S158"/>
    <mergeCell ref="W158:AB158"/>
    <mergeCell ref="AC158:AH158"/>
    <mergeCell ref="T157:V157"/>
    <mergeCell ref="T158:V158"/>
    <mergeCell ref="A157:B157"/>
    <mergeCell ref="C157:J157"/>
    <mergeCell ref="K157:M157"/>
    <mergeCell ref="N157:S157"/>
    <mergeCell ref="W157:AB157"/>
    <mergeCell ref="AC157:AH157"/>
    <mergeCell ref="A156:B156"/>
    <mergeCell ref="C156:J156"/>
    <mergeCell ref="K156:M156"/>
    <mergeCell ref="N156:S156"/>
    <mergeCell ref="W156:AB156"/>
    <mergeCell ref="AC156:AH156"/>
    <mergeCell ref="T155:V155"/>
    <mergeCell ref="T156:V156"/>
    <mergeCell ref="A155:B155"/>
    <mergeCell ref="C155:J155"/>
    <mergeCell ref="K155:M155"/>
    <mergeCell ref="N155:S155"/>
    <mergeCell ref="W155:AB155"/>
    <mergeCell ref="AC155:AH155"/>
    <mergeCell ref="A154:B154"/>
    <mergeCell ref="C154:J154"/>
    <mergeCell ref="K154:M154"/>
    <mergeCell ref="N154:S154"/>
    <mergeCell ref="W154:AB154"/>
    <mergeCell ref="AC154:AH154"/>
    <mergeCell ref="T153:V153"/>
    <mergeCell ref="T154:V154"/>
    <mergeCell ref="A153:B153"/>
    <mergeCell ref="C153:J153"/>
    <mergeCell ref="K153:M153"/>
    <mergeCell ref="N153:S153"/>
    <mergeCell ref="W153:AB153"/>
    <mergeCell ref="AC153:AH153"/>
    <mergeCell ref="A152:B152"/>
    <mergeCell ref="C152:J152"/>
    <mergeCell ref="K152:M152"/>
    <mergeCell ref="N152:S152"/>
    <mergeCell ref="W152:AB152"/>
    <mergeCell ref="AC152:AH152"/>
    <mergeCell ref="T151:V151"/>
    <mergeCell ref="T152:V152"/>
    <mergeCell ref="A151:B151"/>
    <mergeCell ref="C151:J151"/>
    <mergeCell ref="K151:M151"/>
    <mergeCell ref="N151:S151"/>
    <mergeCell ref="W151:AB151"/>
    <mergeCell ref="AC151:AH151"/>
    <mergeCell ref="A150:B150"/>
    <mergeCell ref="C150:J150"/>
    <mergeCell ref="K150:M150"/>
    <mergeCell ref="N150:S150"/>
    <mergeCell ref="W150:AB150"/>
    <mergeCell ref="AC150:AH150"/>
    <mergeCell ref="T149:V149"/>
    <mergeCell ref="T150:V150"/>
    <mergeCell ref="A149:B149"/>
    <mergeCell ref="C149:J149"/>
    <mergeCell ref="K149:M149"/>
    <mergeCell ref="N149:S149"/>
    <mergeCell ref="W149:AB149"/>
    <mergeCell ref="AC149:AH149"/>
    <mergeCell ref="A148:B148"/>
    <mergeCell ref="C148:J148"/>
    <mergeCell ref="K148:M148"/>
    <mergeCell ref="N148:S148"/>
    <mergeCell ref="W148:AB148"/>
    <mergeCell ref="AC148:AH148"/>
    <mergeCell ref="T147:V147"/>
    <mergeCell ref="T148:V148"/>
    <mergeCell ref="A147:B147"/>
    <mergeCell ref="C147:J147"/>
    <mergeCell ref="K147:M147"/>
    <mergeCell ref="N147:S147"/>
    <mergeCell ref="W147:AB147"/>
    <mergeCell ref="AC147:AH147"/>
    <mergeCell ref="A146:B146"/>
    <mergeCell ref="C146:J146"/>
    <mergeCell ref="K146:M146"/>
    <mergeCell ref="N146:S146"/>
    <mergeCell ref="W146:AB146"/>
    <mergeCell ref="AC146:AH146"/>
    <mergeCell ref="T145:V145"/>
    <mergeCell ref="T146:V146"/>
    <mergeCell ref="A145:B145"/>
    <mergeCell ref="C145:J145"/>
    <mergeCell ref="K145:M145"/>
    <mergeCell ref="N145:S145"/>
    <mergeCell ref="W145:AB145"/>
    <mergeCell ref="AC145:AH145"/>
    <mergeCell ref="A144:B144"/>
    <mergeCell ref="C144:J144"/>
    <mergeCell ref="K144:M144"/>
    <mergeCell ref="N144:S144"/>
    <mergeCell ref="W144:AB144"/>
    <mergeCell ref="AC144:AH144"/>
    <mergeCell ref="T143:V143"/>
    <mergeCell ref="T144:V144"/>
    <mergeCell ref="A143:B143"/>
    <mergeCell ref="C143:J143"/>
    <mergeCell ref="K143:M143"/>
    <mergeCell ref="N143:S143"/>
    <mergeCell ref="W143:AB143"/>
    <mergeCell ref="AC143:AH143"/>
    <mergeCell ref="A142:B142"/>
    <mergeCell ref="C142:J142"/>
    <mergeCell ref="K142:M142"/>
    <mergeCell ref="N142:S142"/>
    <mergeCell ref="W142:AB142"/>
    <mergeCell ref="AC142:AH142"/>
    <mergeCell ref="T141:V141"/>
    <mergeCell ref="T142:V142"/>
    <mergeCell ref="A141:B141"/>
    <mergeCell ref="C141:J141"/>
    <mergeCell ref="K141:M141"/>
    <mergeCell ref="N141:S141"/>
    <mergeCell ref="W141:AB141"/>
    <mergeCell ref="AC141:AH141"/>
    <mergeCell ref="A140:B140"/>
    <mergeCell ref="C140:J140"/>
    <mergeCell ref="K140:M140"/>
    <mergeCell ref="N140:S140"/>
    <mergeCell ref="W140:AB140"/>
    <mergeCell ref="AC140:AH140"/>
    <mergeCell ref="T139:V139"/>
    <mergeCell ref="T140:V140"/>
    <mergeCell ref="A139:B139"/>
    <mergeCell ref="C139:J139"/>
    <mergeCell ref="K139:M139"/>
    <mergeCell ref="N139:S139"/>
    <mergeCell ref="W139:AB139"/>
    <mergeCell ref="AC139:AH139"/>
    <mergeCell ref="A138:B138"/>
    <mergeCell ref="C138:J138"/>
    <mergeCell ref="K138:M138"/>
    <mergeCell ref="N138:S138"/>
    <mergeCell ref="W138:AB138"/>
    <mergeCell ref="AC138:AH138"/>
    <mergeCell ref="T137:V137"/>
    <mergeCell ref="T138:V138"/>
    <mergeCell ref="A137:B137"/>
    <mergeCell ref="C137:J137"/>
    <mergeCell ref="K137:M137"/>
    <mergeCell ref="N137:S137"/>
    <mergeCell ref="W137:AB137"/>
    <mergeCell ref="AC137:AH137"/>
    <mergeCell ref="A136:B136"/>
    <mergeCell ref="C136:J136"/>
    <mergeCell ref="K136:M136"/>
    <mergeCell ref="N136:S136"/>
    <mergeCell ref="W136:AB136"/>
    <mergeCell ref="AC136:AH136"/>
    <mergeCell ref="T135:V135"/>
    <mergeCell ref="T136:V136"/>
    <mergeCell ref="A135:B135"/>
    <mergeCell ref="C135:J135"/>
    <mergeCell ref="K135:M135"/>
    <mergeCell ref="N135:S135"/>
    <mergeCell ref="W135:AB135"/>
    <mergeCell ref="AC135:AH135"/>
    <mergeCell ref="A134:J134"/>
    <mergeCell ref="K134:M134"/>
    <mergeCell ref="N134:S134"/>
    <mergeCell ref="W134:AB134"/>
    <mergeCell ref="AC134:AH134"/>
    <mergeCell ref="T134:V134"/>
    <mergeCell ref="T130:V130"/>
    <mergeCell ref="T131:V131"/>
    <mergeCell ref="A130:B130"/>
    <mergeCell ref="C130:J130"/>
    <mergeCell ref="K130:M130"/>
    <mergeCell ref="N130:S130"/>
    <mergeCell ref="W130:AB130"/>
    <mergeCell ref="AC130:AH130"/>
    <mergeCell ref="A133:B133"/>
    <mergeCell ref="C133:J133"/>
    <mergeCell ref="K133:M133"/>
    <mergeCell ref="N133:S133"/>
    <mergeCell ref="W133:AB133"/>
    <mergeCell ref="AC133:AH133"/>
    <mergeCell ref="T132:V132"/>
    <mergeCell ref="T133:V133"/>
    <mergeCell ref="A132:B132"/>
    <mergeCell ref="C132:J132"/>
    <mergeCell ref="K132:M132"/>
    <mergeCell ref="N132:S132"/>
    <mergeCell ref="W132:AB132"/>
    <mergeCell ref="AC132:AH132"/>
    <mergeCell ref="A131:B131"/>
    <mergeCell ref="C131:J131"/>
    <mergeCell ref="K131:M131"/>
    <mergeCell ref="N131:S131"/>
    <mergeCell ref="W131:AB131"/>
    <mergeCell ref="AC131:AH131"/>
    <mergeCell ref="A128:B128"/>
    <mergeCell ref="C128:J128"/>
    <mergeCell ref="K128:M128"/>
    <mergeCell ref="N128:S128"/>
    <mergeCell ref="W128:AB128"/>
    <mergeCell ref="AC128:AH128"/>
    <mergeCell ref="T127:V127"/>
    <mergeCell ref="T128:V128"/>
    <mergeCell ref="A127:B127"/>
    <mergeCell ref="C127:J127"/>
    <mergeCell ref="K127:M127"/>
    <mergeCell ref="N127:S127"/>
    <mergeCell ref="W127:AB127"/>
    <mergeCell ref="AC127:AH127"/>
    <mergeCell ref="A129:B129"/>
    <mergeCell ref="C129:J129"/>
    <mergeCell ref="K129:M129"/>
    <mergeCell ref="N129:S129"/>
    <mergeCell ref="T129:V129"/>
    <mergeCell ref="W129:AB129"/>
    <mergeCell ref="AC129:AH129"/>
    <mergeCell ref="A126:B126"/>
    <mergeCell ref="C126:J126"/>
    <mergeCell ref="K126:M126"/>
    <mergeCell ref="N126:S126"/>
    <mergeCell ref="W126:AB126"/>
    <mergeCell ref="AC126:AH126"/>
    <mergeCell ref="T125:V125"/>
    <mergeCell ref="T126:V126"/>
    <mergeCell ref="A125:B125"/>
    <mergeCell ref="C125:J125"/>
    <mergeCell ref="K125:M125"/>
    <mergeCell ref="N125:S125"/>
    <mergeCell ref="W125:AB125"/>
    <mergeCell ref="AC125:AH125"/>
    <mergeCell ref="A124:B124"/>
    <mergeCell ref="C124:J124"/>
    <mergeCell ref="K124:M124"/>
    <mergeCell ref="N124:S124"/>
    <mergeCell ref="W124:AB124"/>
    <mergeCell ref="AC124:AH124"/>
    <mergeCell ref="T123:V123"/>
    <mergeCell ref="T124:V124"/>
    <mergeCell ref="A123:B123"/>
    <mergeCell ref="C123:J123"/>
    <mergeCell ref="K123:M123"/>
    <mergeCell ref="N123:S123"/>
    <mergeCell ref="W123:AB123"/>
    <mergeCell ref="AC123:AH123"/>
    <mergeCell ref="A122:B122"/>
    <mergeCell ref="C122:J122"/>
    <mergeCell ref="K122:M122"/>
    <mergeCell ref="N122:S122"/>
    <mergeCell ref="W122:AB122"/>
    <mergeCell ref="AC122:AH122"/>
    <mergeCell ref="T121:V121"/>
    <mergeCell ref="T122:V122"/>
    <mergeCell ref="A121:B121"/>
    <mergeCell ref="C121:J121"/>
    <mergeCell ref="K121:M121"/>
    <mergeCell ref="N121:S121"/>
    <mergeCell ref="W121:AB121"/>
    <mergeCell ref="AC121:AH121"/>
    <mergeCell ref="A120:B120"/>
    <mergeCell ref="C120:J120"/>
    <mergeCell ref="K120:M120"/>
    <mergeCell ref="N120:S120"/>
    <mergeCell ref="W120:AB120"/>
    <mergeCell ref="AC120:AH120"/>
    <mergeCell ref="T119:V119"/>
    <mergeCell ref="T120:V120"/>
    <mergeCell ref="A119:B119"/>
    <mergeCell ref="C119:J119"/>
    <mergeCell ref="K119:M119"/>
    <mergeCell ref="N119:S119"/>
    <mergeCell ref="W119:AB119"/>
    <mergeCell ref="AC119:AH119"/>
    <mergeCell ref="A118:B118"/>
    <mergeCell ref="C118:J118"/>
    <mergeCell ref="K118:M118"/>
    <mergeCell ref="N118:S118"/>
    <mergeCell ref="W118:AB118"/>
    <mergeCell ref="AC118:AH118"/>
    <mergeCell ref="T117:V117"/>
    <mergeCell ref="T118:V118"/>
    <mergeCell ref="A117:B117"/>
    <mergeCell ref="C117:J117"/>
    <mergeCell ref="K117:M117"/>
    <mergeCell ref="N117:S117"/>
    <mergeCell ref="W117:AB117"/>
    <mergeCell ref="AC117:AH117"/>
    <mergeCell ref="A116:B116"/>
    <mergeCell ref="C116:J116"/>
    <mergeCell ref="K116:M116"/>
    <mergeCell ref="N116:S116"/>
    <mergeCell ref="W116:AB116"/>
    <mergeCell ref="AC116:AH116"/>
    <mergeCell ref="T115:V115"/>
    <mergeCell ref="T116:V116"/>
    <mergeCell ref="A115:B115"/>
    <mergeCell ref="C115:J115"/>
    <mergeCell ref="K115:M115"/>
    <mergeCell ref="N115:S115"/>
    <mergeCell ref="W115:AB115"/>
    <mergeCell ref="AC115:AH115"/>
    <mergeCell ref="A114:B114"/>
    <mergeCell ref="C114:J114"/>
    <mergeCell ref="K114:M114"/>
    <mergeCell ref="N114:S114"/>
    <mergeCell ref="W114:AB114"/>
    <mergeCell ref="AC114:AH114"/>
    <mergeCell ref="T113:V113"/>
    <mergeCell ref="T114:V114"/>
    <mergeCell ref="A113:B113"/>
    <mergeCell ref="C113:J113"/>
    <mergeCell ref="K113:M113"/>
    <mergeCell ref="N113:S113"/>
    <mergeCell ref="W113:AB113"/>
    <mergeCell ref="AC113:AH113"/>
    <mergeCell ref="A112:J112"/>
    <mergeCell ref="K112:M112"/>
    <mergeCell ref="N112:S112"/>
    <mergeCell ref="W112:AB112"/>
    <mergeCell ref="AC112:AH112"/>
    <mergeCell ref="T111:V111"/>
    <mergeCell ref="T112:V112"/>
    <mergeCell ref="A111:B111"/>
    <mergeCell ref="C111:J111"/>
    <mergeCell ref="K111:M111"/>
    <mergeCell ref="N111:S111"/>
    <mergeCell ref="W111:AB111"/>
    <mergeCell ref="AC111:AH111"/>
    <mergeCell ref="A110:B110"/>
    <mergeCell ref="C110:J110"/>
    <mergeCell ref="K110:M110"/>
    <mergeCell ref="N110:S110"/>
    <mergeCell ref="W110:AB110"/>
    <mergeCell ref="AC110:AH110"/>
    <mergeCell ref="T109:V109"/>
    <mergeCell ref="T110:V110"/>
    <mergeCell ref="A109:B109"/>
    <mergeCell ref="C109:J109"/>
    <mergeCell ref="K109:M109"/>
    <mergeCell ref="N109:S109"/>
    <mergeCell ref="W109:AB109"/>
    <mergeCell ref="AC109:AH109"/>
    <mergeCell ref="A108:B108"/>
    <mergeCell ref="C108:J108"/>
    <mergeCell ref="K108:M108"/>
    <mergeCell ref="N108:S108"/>
    <mergeCell ref="W108:AB108"/>
    <mergeCell ref="AC108:AH108"/>
    <mergeCell ref="T107:V107"/>
    <mergeCell ref="T108:V108"/>
    <mergeCell ref="A107:B107"/>
    <mergeCell ref="C107:J107"/>
    <mergeCell ref="K107:M107"/>
    <mergeCell ref="N107:S107"/>
    <mergeCell ref="W107:AB107"/>
    <mergeCell ref="AC107:AH107"/>
    <mergeCell ref="A106:B106"/>
    <mergeCell ref="C106:J106"/>
    <mergeCell ref="K106:M106"/>
    <mergeCell ref="N106:S106"/>
    <mergeCell ref="W106:AB106"/>
    <mergeCell ref="AC106:AH106"/>
    <mergeCell ref="T105:V105"/>
    <mergeCell ref="T106:V106"/>
    <mergeCell ref="A105:B105"/>
    <mergeCell ref="C105:J105"/>
    <mergeCell ref="K105:M105"/>
    <mergeCell ref="N105:S105"/>
    <mergeCell ref="W105:AB105"/>
    <mergeCell ref="AC105:AH105"/>
    <mergeCell ref="A104:B104"/>
    <mergeCell ref="C104:J104"/>
    <mergeCell ref="K104:M104"/>
    <mergeCell ref="N104:S104"/>
    <mergeCell ref="W104:AB104"/>
    <mergeCell ref="AC104:AH104"/>
    <mergeCell ref="T103:V103"/>
    <mergeCell ref="T104:V104"/>
    <mergeCell ref="A103:B103"/>
    <mergeCell ref="C103:J103"/>
    <mergeCell ref="K103:M103"/>
    <mergeCell ref="N103:S103"/>
    <mergeCell ref="W103:AB103"/>
    <mergeCell ref="AC103:AH103"/>
    <mergeCell ref="A102:B102"/>
    <mergeCell ref="C102:J102"/>
    <mergeCell ref="K102:M102"/>
    <mergeCell ref="N102:S102"/>
    <mergeCell ref="W102:AB102"/>
    <mergeCell ref="AC102:AH102"/>
    <mergeCell ref="T101:V101"/>
    <mergeCell ref="T102:V102"/>
    <mergeCell ref="A101:B101"/>
    <mergeCell ref="C101:J101"/>
    <mergeCell ref="K101:M101"/>
    <mergeCell ref="N101:S101"/>
    <mergeCell ref="W101:AB101"/>
    <mergeCell ref="AC101:AH101"/>
    <mergeCell ref="A100:B100"/>
    <mergeCell ref="C100:J100"/>
    <mergeCell ref="K100:M100"/>
    <mergeCell ref="N100:S100"/>
    <mergeCell ref="W100:AB100"/>
    <mergeCell ref="AC100:AH100"/>
    <mergeCell ref="T99:V99"/>
    <mergeCell ref="T100:V100"/>
    <mergeCell ref="A99:B99"/>
    <mergeCell ref="C99:J99"/>
    <mergeCell ref="K99:M99"/>
    <mergeCell ref="N99:S99"/>
    <mergeCell ref="W99:AB99"/>
    <mergeCell ref="AC99:AH99"/>
    <mergeCell ref="A98:B98"/>
    <mergeCell ref="C98:J98"/>
    <mergeCell ref="K98:M98"/>
    <mergeCell ref="N98:S98"/>
    <mergeCell ref="W98:AB98"/>
    <mergeCell ref="AC98:AH98"/>
    <mergeCell ref="T97:V97"/>
    <mergeCell ref="T98:V98"/>
    <mergeCell ref="A97:B97"/>
    <mergeCell ref="C97:J97"/>
    <mergeCell ref="K97:M97"/>
    <mergeCell ref="N97:S97"/>
    <mergeCell ref="W97:AB97"/>
    <mergeCell ref="AC97:AH97"/>
    <mergeCell ref="A96:B96"/>
    <mergeCell ref="C96:J96"/>
    <mergeCell ref="K96:M96"/>
    <mergeCell ref="N96:S96"/>
    <mergeCell ref="W96:AB96"/>
    <mergeCell ref="AC96:AH96"/>
    <mergeCell ref="T95:V95"/>
    <mergeCell ref="T96:V96"/>
    <mergeCell ref="A95:B95"/>
    <mergeCell ref="C95:J95"/>
    <mergeCell ref="K95:M95"/>
    <mergeCell ref="N95:S95"/>
    <mergeCell ref="W95:AB95"/>
    <mergeCell ref="AC95:AH95"/>
    <mergeCell ref="A94:B94"/>
    <mergeCell ref="C94:J94"/>
    <mergeCell ref="K94:M94"/>
    <mergeCell ref="N94:S94"/>
    <mergeCell ref="W94:AB94"/>
    <mergeCell ref="AC94:AH94"/>
    <mergeCell ref="T93:V93"/>
    <mergeCell ref="T94:V94"/>
    <mergeCell ref="A93:B93"/>
    <mergeCell ref="C93:J93"/>
    <mergeCell ref="K93:M93"/>
    <mergeCell ref="N93:S93"/>
    <mergeCell ref="W93:AB93"/>
    <mergeCell ref="AC93:AH93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44:B44"/>
    <mergeCell ref="C44:J44"/>
    <mergeCell ref="K44:M44"/>
    <mergeCell ref="N44:S44"/>
    <mergeCell ref="W44:AB44"/>
    <mergeCell ref="AC44:AH44"/>
    <mergeCell ref="T43:V43"/>
    <mergeCell ref="T44:V44"/>
    <mergeCell ref="A43:B43"/>
    <mergeCell ref="C43:J43"/>
    <mergeCell ref="K43:M43"/>
    <mergeCell ref="N43:S43"/>
    <mergeCell ref="W43:AB43"/>
    <mergeCell ref="AC43:AH43"/>
    <mergeCell ref="A42:J42"/>
    <mergeCell ref="K42:M42"/>
    <mergeCell ref="N42:S42"/>
    <mergeCell ref="W42:AB42"/>
    <mergeCell ref="AC42:AH42"/>
    <mergeCell ref="T42:V42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B27"/>
    <mergeCell ref="C27:J27"/>
    <mergeCell ref="K27:M27"/>
    <mergeCell ref="N27:S27"/>
    <mergeCell ref="W27:AB27"/>
    <mergeCell ref="AC27:AH27"/>
    <mergeCell ref="T26:V26"/>
    <mergeCell ref="T27:V27"/>
    <mergeCell ref="A26:B26"/>
    <mergeCell ref="C26:J26"/>
    <mergeCell ref="K26:M26"/>
    <mergeCell ref="N26:S26"/>
    <mergeCell ref="W26:AB26"/>
    <mergeCell ref="AC26:AH26"/>
    <mergeCell ref="A25:J25"/>
    <mergeCell ref="K25:M25"/>
    <mergeCell ref="N25:S25"/>
    <mergeCell ref="W25:AB25"/>
    <mergeCell ref="AC25:AH25"/>
    <mergeCell ref="T25:V25"/>
    <mergeCell ref="A24:B24"/>
    <mergeCell ref="C24:J24"/>
    <mergeCell ref="K24:M24"/>
    <mergeCell ref="N24:S24"/>
    <mergeCell ref="W24:AB24"/>
    <mergeCell ref="AC24:AH24"/>
    <mergeCell ref="T22:V22"/>
    <mergeCell ref="T24:V24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A23:B23"/>
    <mergeCell ref="C23:J23"/>
    <mergeCell ref="K23:M23"/>
    <mergeCell ref="N23:S23"/>
    <mergeCell ref="T23:V23"/>
    <mergeCell ref="W23:AB23"/>
    <mergeCell ref="AC23:AH23"/>
    <mergeCell ref="T20:V20"/>
    <mergeCell ref="T21:V21"/>
    <mergeCell ref="A20:B20"/>
    <mergeCell ref="C20:J20"/>
    <mergeCell ref="K20:M20"/>
    <mergeCell ref="N20:S20"/>
    <mergeCell ref="W20:AB20"/>
    <mergeCell ref="AC20:AH2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A8:D8"/>
    <mergeCell ref="T14:V14"/>
    <mergeCell ref="T15:V15"/>
    <mergeCell ref="A14:B14"/>
    <mergeCell ref="C14:J14"/>
    <mergeCell ref="K14:M14"/>
    <mergeCell ref="N14:S14"/>
    <mergeCell ref="W14:AB14"/>
    <mergeCell ref="AC14:AH14"/>
    <mergeCell ref="A13:B13"/>
    <mergeCell ref="C13:J13"/>
    <mergeCell ref="K13:M13"/>
    <mergeCell ref="N13:S13"/>
    <mergeCell ref="W13:AB13"/>
    <mergeCell ref="AC13:AH13"/>
    <mergeCell ref="T12:V12"/>
    <mergeCell ref="T13:V13"/>
    <mergeCell ref="A12:B12"/>
    <mergeCell ref="C12:J12"/>
    <mergeCell ref="K12:M12"/>
    <mergeCell ref="N12:S12"/>
    <mergeCell ref="W12:AB12"/>
    <mergeCell ref="AC12:AH12"/>
    <mergeCell ref="X8:AB8"/>
    <mergeCell ref="AD3:AI3"/>
    <mergeCell ref="A11:B11"/>
    <mergeCell ref="C11:J11"/>
    <mergeCell ref="K11:M11"/>
    <mergeCell ref="N11:S11"/>
    <mergeCell ref="W11:AB11"/>
    <mergeCell ref="AC11:AH11"/>
    <mergeCell ref="S1:Y1"/>
    <mergeCell ref="AC1:AI1"/>
    <mergeCell ref="I3:J3"/>
    <mergeCell ref="A5:F5"/>
    <mergeCell ref="J5:M5"/>
    <mergeCell ref="X5:AB5"/>
    <mergeCell ref="AD5:AF5"/>
    <mergeCell ref="AG5:AI5"/>
    <mergeCell ref="A3:G3"/>
    <mergeCell ref="T10:V10"/>
    <mergeCell ref="T11:V11"/>
    <mergeCell ref="A10:B10"/>
    <mergeCell ref="C10:J10"/>
    <mergeCell ref="K10:M10"/>
    <mergeCell ref="N10:S10"/>
    <mergeCell ref="W10:AB10"/>
    <mergeCell ref="AC10:AH10"/>
    <mergeCell ref="A6:F7"/>
    <mergeCell ref="I6:W6"/>
    <mergeCell ref="X6:AB6"/>
    <mergeCell ref="AD6:AF8"/>
    <mergeCell ref="AG6:AI8"/>
    <mergeCell ref="I7:T8"/>
    <mergeCell ref="V7:W8"/>
    <mergeCell ref="X7:AB7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I243"/>
  <sheetViews>
    <sheetView zoomScaleNormal="100" workbookViewId="0">
      <selection activeCell="AK25" sqref="AK25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R1" s="7" t="s">
        <v>1</v>
      </c>
      <c r="S1" s="125">
        <f>合計請求書!P4</f>
        <v>44651</v>
      </c>
      <c r="T1" s="125"/>
      <c r="U1" s="125"/>
      <c r="V1" s="125"/>
      <c r="W1" s="125"/>
      <c r="X1" s="125"/>
      <c r="Y1" s="125"/>
      <c r="Z1" s="37"/>
      <c r="AA1" s="37"/>
      <c r="AB1" s="38" t="s">
        <v>2</v>
      </c>
      <c r="AC1" s="125">
        <f>合計請求書!P3</f>
        <v>44652</v>
      </c>
      <c r="AD1" s="125"/>
      <c r="AE1" s="125"/>
      <c r="AF1" s="125"/>
      <c r="AG1" s="125"/>
      <c r="AH1" s="125"/>
      <c r="AI1" s="125"/>
    </row>
    <row r="2" spans="1:35" ht="3.75" customHeight="1" thickBot="1" x14ac:dyDescent="0.45">
      <c r="A2" s="132" t="str">
        <f>合計請求書!A4</f>
        <v>北海道地区　管理統括部</v>
      </c>
      <c r="B2" s="132"/>
      <c r="C2" s="132"/>
      <c r="D2" s="132"/>
      <c r="E2" s="132"/>
      <c r="F2" s="132"/>
      <c r="G2" s="132"/>
    </row>
    <row r="3" spans="1:35" ht="15" customHeight="1" thickBot="1" x14ac:dyDescent="0.45">
      <c r="A3" s="132"/>
      <c r="B3" s="132"/>
      <c r="C3" s="132"/>
      <c r="D3" s="132"/>
      <c r="E3" s="132"/>
      <c r="F3" s="132"/>
      <c r="G3" s="132"/>
      <c r="H3" s="8"/>
      <c r="I3" s="126">
        <f>合計請求書!D1</f>
        <v>2022</v>
      </c>
      <c r="J3" s="126"/>
      <c r="K3" s="39" t="s">
        <v>3</v>
      </c>
      <c r="L3" s="40">
        <f>合計請求書!H1</f>
        <v>3</v>
      </c>
      <c r="M3" s="39" t="s">
        <v>4</v>
      </c>
      <c r="N3" s="8" t="s">
        <v>5</v>
      </c>
      <c r="O3" s="8"/>
      <c r="P3" s="41"/>
      <c r="Q3" s="22" t="s">
        <v>62</v>
      </c>
      <c r="R3" s="22" t="s">
        <v>8</v>
      </c>
      <c r="S3" s="22" t="s">
        <v>9</v>
      </c>
      <c r="T3" s="10" t="s">
        <v>10</v>
      </c>
      <c r="U3" s="10">
        <v>8</v>
      </c>
      <c r="V3" s="10" t="s">
        <v>11</v>
      </c>
      <c r="W3" s="10" t="s">
        <v>12</v>
      </c>
      <c r="X3" s="10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309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x14ac:dyDescent="0.4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306</v>
      </c>
      <c r="L10" s="144"/>
      <c r="M10" s="144"/>
      <c r="N10" s="144" t="s">
        <v>90</v>
      </c>
      <c r="O10" s="144"/>
      <c r="P10" s="144"/>
      <c r="Q10" s="144"/>
      <c r="R10" s="144"/>
      <c r="S10" s="144"/>
      <c r="T10" s="127" t="s">
        <v>307</v>
      </c>
      <c r="U10" s="128"/>
      <c r="V10" s="129"/>
      <c r="W10" s="144" t="s">
        <v>308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 t="shared" ref="AC11" si="0">W11+N11</f>
        <v>0</v>
      </c>
      <c r="AD11" s="145"/>
      <c r="AE11" s="145"/>
      <c r="AF11" s="145"/>
      <c r="AG11" s="145"/>
      <c r="AH11" s="145"/>
      <c r="AI11" s="18"/>
    </row>
    <row r="12" spans="1:35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76" si="1">W12+N12</f>
        <v>0</v>
      </c>
      <c r="AD12" s="137"/>
      <c r="AE12" s="137"/>
      <c r="AF12" s="137"/>
      <c r="AG12" s="137"/>
      <c r="AH12" s="138"/>
      <c r="AI12" s="18"/>
    </row>
    <row r="13" spans="1:35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1"/>
        <v>0</v>
      </c>
      <c r="AD13" s="137"/>
      <c r="AE13" s="137"/>
      <c r="AF13" s="137"/>
      <c r="AG13" s="137"/>
      <c r="AH13" s="138"/>
      <c r="AI13" s="18"/>
    </row>
    <row r="14" spans="1:35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1"/>
        <v>0</v>
      </c>
      <c r="AD14" s="137"/>
      <c r="AE14" s="137"/>
      <c r="AF14" s="137"/>
      <c r="AG14" s="137"/>
      <c r="AH14" s="138"/>
      <c r="AI14" s="18"/>
    </row>
    <row r="15" spans="1:35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1"/>
        <v>0</v>
      </c>
      <c r="AD15" s="137"/>
      <c r="AE15" s="137"/>
      <c r="AF15" s="137"/>
      <c r="AG15" s="137"/>
      <c r="AH15" s="138"/>
      <c r="AI15" s="18"/>
    </row>
    <row r="16" spans="1:35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1"/>
        <v>0</v>
      </c>
      <c r="AD16" s="137"/>
      <c r="AE16" s="137"/>
      <c r="AF16" s="137"/>
      <c r="AG16" s="137"/>
      <c r="AH16" s="138"/>
      <c r="AI16" s="18"/>
    </row>
    <row r="17" spans="1:35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1"/>
        <v>0</v>
      </c>
      <c r="AD17" s="137"/>
      <c r="AE17" s="137"/>
      <c r="AF17" s="137"/>
      <c r="AG17" s="137"/>
      <c r="AH17" s="138"/>
      <c r="AI17" s="18"/>
    </row>
    <row r="18" spans="1:35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1"/>
        <v>0</v>
      </c>
      <c r="AD18" s="137"/>
      <c r="AE18" s="137"/>
      <c r="AF18" s="137"/>
      <c r="AG18" s="137"/>
      <c r="AH18" s="138"/>
      <c r="AI18" s="18"/>
    </row>
    <row r="19" spans="1:35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1"/>
        <v>0</v>
      </c>
      <c r="AD19" s="137"/>
      <c r="AE19" s="137"/>
      <c r="AF19" s="137"/>
      <c r="AG19" s="137"/>
      <c r="AH19" s="138"/>
      <c r="AI19" s="18"/>
    </row>
    <row r="20" spans="1:35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1"/>
        <v>0</v>
      </c>
      <c r="AD20" s="137"/>
      <c r="AE20" s="137"/>
      <c r="AF20" s="137"/>
      <c r="AG20" s="137"/>
      <c r="AH20" s="138"/>
      <c r="AI20" s="18"/>
    </row>
    <row r="21" spans="1:35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1"/>
        <v>0</v>
      </c>
      <c r="AD21" s="137"/>
      <c r="AE21" s="137"/>
      <c r="AF21" s="137"/>
      <c r="AG21" s="137"/>
      <c r="AH21" s="138"/>
      <c r="AI21" s="18"/>
    </row>
    <row r="22" spans="1:35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1"/>
        <v>0</v>
      </c>
      <c r="AD22" s="137"/>
      <c r="AE22" s="137"/>
      <c r="AF22" s="137"/>
      <c r="AG22" s="137"/>
      <c r="AH22" s="138"/>
      <c r="AI22" s="18"/>
    </row>
    <row r="23" spans="1:35" outlineLevel="1" x14ac:dyDescent="0.4">
      <c r="A23" s="130">
        <v>1180</v>
      </c>
      <c r="B23" s="130"/>
      <c r="C23" s="139" t="s">
        <v>315</v>
      </c>
      <c r="D23" s="140"/>
      <c r="E23" s="140"/>
      <c r="F23" s="140"/>
      <c r="G23" s="140"/>
      <c r="H23" s="140"/>
      <c r="I23" s="140"/>
      <c r="J23" s="141"/>
      <c r="K23" s="142"/>
      <c r="L23" s="142"/>
      <c r="M23" s="142"/>
      <c r="N23" s="143"/>
      <c r="O23" s="143"/>
      <c r="P23" s="143"/>
      <c r="Q23" s="143"/>
      <c r="R23" s="143"/>
      <c r="S23" s="143"/>
      <c r="T23" s="142"/>
      <c r="U23" s="142"/>
      <c r="V23" s="142"/>
      <c r="W23" s="143"/>
      <c r="X23" s="143"/>
      <c r="Y23" s="143"/>
      <c r="Z23" s="143"/>
      <c r="AA23" s="143"/>
      <c r="AB23" s="143"/>
      <c r="AC23" s="136">
        <f t="shared" ref="AC23" si="2">W23+N23</f>
        <v>0</v>
      </c>
      <c r="AD23" s="137"/>
      <c r="AE23" s="137"/>
      <c r="AF23" s="137"/>
      <c r="AG23" s="137"/>
      <c r="AH23" s="138"/>
      <c r="AI23" s="18"/>
    </row>
    <row r="24" spans="1:35" ht="15" outlineLevel="1" thickBot="1" x14ac:dyDescent="0.45">
      <c r="A24" s="152">
        <v>1181</v>
      </c>
      <c r="B24" s="152"/>
      <c r="C24" s="153" t="s">
        <v>316</v>
      </c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7"/>
      <c r="O24" s="157"/>
      <c r="P24" s="157"/>
      <c r="Q24" s="157"/>
      <c r="R24" s="157"/>
      <c r="S24" s="157"/>
      <c r="T24" s="156"/>
      <c r="U24" s="156"/>
      <c r="V24" s="156"/>
      <c r="W24" s="157"/>
      <c r="X24" s="157"/>
      <c r="Y24" s="157"/>
      <c r="Z24" s="157"/>
      <c r="AA24" s="157"/>
      <c r="AB24" s="157"/>
      <c r="AC24" s="158">
        <f t="shared" si="1"/>
        <v>0</v>
      </c>
      <c r="AD24" s="159"/>
      <c r="AE24" s="159"/>
      <c r="AF24" s="159"/>
      <c r="AG24" s="159"/>
      <c r="AH24" s="160"/>
      <c r="AI24" s="18"/>
    </row>
    <row r="25" spans="1:35" ht="15" thickBot="1" x14ac:dyDescent="0.45">
      <c r="A25" s="146" t="s">
        <v>32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>
        <f>SUM(K11:M24)</f>
        <v>0</v>
      </c>
      <c r="L25" s="147"/>
      <c r="M25" s="147"/>
      <c r="N25" s="148">
        <f>SUM(N11:S24)</f>
        <v>0</v>
      </c>
      <c r="O25" s="148"/>
      <c r="P25" s="148"/>
      <c r="Q25" s="148"/>
      <c r="R25" s="148"/>
      <c r="S25" s="148"/>
      <c r="T25" s="147">
        <f>SUM(T11:V24)</f>
        <v>0</v>
      </c>
      <c r="U25" s="147"/>
      <c r="V25" s="147"/>
      <c r="W25" s="148">
        <f>SUM(W11:AB24)</f>
        <v>0</v>
      </c>
      <c r="X25" s="148"/>
      <c r="Y25" s="148"/>
      <c r="Z25" s="148"/>
      <c r="AA25" s="148"/>
      <c r="AB25" s="148"/>
      <c r="AC25" s="149">
        <f t="shared" si="1"/>
        <v>0</v>
      </c>
      <c r="AD25" s="150"/>
      <c r="AE25" s="150"/>
      <c r="AF25" s="150"/>
      <c r="AG25" s="150"/>
      <c r="AH25" s="151"/>
      <c r="AI25" s="18"/>
    </row>
    <row r="26" spans="1:35" hidden="1" outlineLevel="1" x14ac:dyDescent="0.4">
      <c r="A26" s="164">
        <v>2101</v>
      </c>
      <c r="B26" s="164"/>
      <c r="C26" s="165" t="s">
        <v>91</v>
      </c>
      <c r="D26" s="166"/>
      <c r="E26" s="166"/>
      <c r="F26" s="166"/>
      <c r="G26" s="166"/>
      <c r="H26" s="166"/>
      <c r="I26" s="166"/>
      <c r="J26" s="167"/>
      <c r="K26" s="168"/>
      <c r="L26" s="168"/>
      <c r="M26" s="168"/>
      <c r="N26" s="169"/>
      <c r="O26" s="169"/>
      <c r="P26" s="169"/>
      <c r="Q26" s="169"/>
      <c r="R26" s="169"/>
      <c r="S26" s="169"/>
      <c r="T26" s="168"/>
      <c r="U26" s="168"/>
      <c r="V26" s="168"/>
      <c r="W26" s="169"/>
      <c r="X26" s="169"/>
      <c r="Y26" s="169"/>
      <c r="Z26" s="169"/>
      <c r="AA26" s="169"/>
      <c r="AB26" s="169"/>
      <c r="AC26" s="161">
        <f t="shared" si="1"/>
        <v>0</v>
      </c>
      <c r="AD26" s="162"/>
      <c r="AE26" s="162"/>
      <c r="AF26" s="162"/>
      <c r="AG26" s="162"/>
      <c r="AH26" s="163"/>
      <c r="AI26" s="18"/>
    </row>
    <row r="27" spans="1:35" hidden="1" outlineLevel="1" x14ac:dyDescent="0.4">
      <c r="A27" s="130">
        <v>2102</v>
      </c>
      <c r="B27" s="130"/>
      <c r="C27" s="139" t="s">
        <v>92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1"/>
        <v>0</v>
      </c>
      <c r="AD27" s="137"/>
      <c r="AE27" s="137"/>
      <c r="AF27" s="137"/>
      <c r="AG27" s="137"/>
      <c r="AH27" s="138"/>
      <c r="AI27" s="18"/>
    </row>
    <row r="28" spans="1:35" hidden="1" outlineLevel="1" x14ac:dyDescent="0.4">
      <c r="A28" s="130">
        <v>2103</v>
      </c>
      <c r="B28" s="130"/>
      <c r="C28" s="139" t="s">
        <v>93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1"/>
        <v>0</v>
      </c>
      <c r="AD28" s="137"/>
      <c r="AE28" s="137"/>
      <c r="AF28" s="137"/>
      <c r="AG28" s="137"/>
      <c r="AH28" s="138"/>
      <c r="AI28" s="18"/>
    </row>
    <row r="29" spans="1:35" hidden="1" outlineLevel="1" x14ac:dyDescent="0.4">
      <c r="A29" s="130">
        <v>2104</v>
      </c>
      <c r="B29" s="130"/>
      <c r="C29" s="139" t="s">
        <v>94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1"/>
        <v>0</v>
      </c>
      <c r="AD29" s="137"/>
      <c r="AE29" s="137"/>
      <c r="AF29" s="137"/>
      <c r="AG29" s="137"/>
      <c r="AH29" s="138"/>
      <c r="AI29" s="18"/>
    </row>
    <row r="30" spans="1:35" hidden="1" outlineLevel="1" x14ac:dyDescent="0.4">
      <c r="A30" s="130">
        <v>2105</v>
      </c>
      <c r="B30" s="130"/>
      <c r="C30" s="139" t="s">
        <v>95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1"/>
        <v>0</v>
      </c>
      <c r="AD30" s="137"/>
      <c r="AE30" s="137"/>
      <c r="AF30" s="137"/>
      <c r="AG30" s="137"/>
      <c r="AH30" s="138"/>
      <c r="AI30" s="18"/>
    </row>
    <row r="31" spans="1:35" hidden="1" outlineLevel="1" x14ac:dyDescent="0.4">
      <c r="A31" s="130">
        <v>2106</v>
      </c>
      <c r="B31" s="130"/>
      <c r="C31" s="139" t="s">
        <v>96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1"/>
        <v>0</v>
      </c>
      <c r="AD31" s="137"/>
      <c r="AE31" s="137"/>
      <c r="AF31" s="137"/>
      <c r="AG31" s="137"/>
      <c r="AH31" s="138"/>
      <c r="AI31" s="18"/>
    </row>
    <row r="32" spans="1:35" hidden="1" outlineLevel="1" x14ac:dyDescent="0.4">
      <c r="A32" s="130">
        <v>2107</v>
      </c>
      <c r="B32" s="130"/>
      <c r="C32" s="139" t="s">
        <v>97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1"/>
        <v>0</v>
      </c>
      <c r="AD32" s="137"/>
      <c r="AE32" s="137"/>
      <c r="AF32" s="137"/>
      <c r="AG32" s="137"/>
      <c r="AH32" s="138"/>
      <c r="AI32" s="18"/>
    </row>
    <row r="33" spans="1:35" hidden="1" outlineLevel="1" x14ac:dyDescent="0.4">
      <c r="A33" s="130">
        <v>2108</v>
      </c>
      <c r="B33" s="130"/>
      <c r="C33" s="139" t="s">
        <v>98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1"/>
        <v>0</v>
      </c>
      <c r="AD33" s="137"/>
      <c r="AE33" s="137"/>
      <c r="AF33" s="137"/>
      <c r="AG33" s="137"/>
      <c r="AH33" s="138"/>
      <c r="AI33" s="18"/>
    </row>
    <row r="34" spans="1:35" hidden="1" outlineLevel="1" x14ac:dyDescent="0.4">
      <c r="A34" s="130">
        <v>2109</v>
      </c>
      <c r="B34" s="130"/>
      <c r="C34" s="139" t="s">
        <v>99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1"/>
        <v>0</v>
      </c>
      <c r="AD34" s="137"/>
      <c r="AE34" s="137"/>
      <c r="AF34" s="137"/>
      <c r="AG34" s="137"/>
      <c r="AH34" s="138"/>
      <c r="AI34" s="18"/>
    </row>
    <row r="35" spans="1:35" hidden="1" outlineLevel="1" x14ac:dyDescent="0.4">
      <c r="A35" s="130">
        <v>2110</v>
      </c>
      <c r="B35" s="130"/>
      <c r="C35" s="139" t="s">
        <v>100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1"/>
        <v>0</v>
      </c>
      <c r="AD35" s="137"/>
      <c r="AE35" s="137"/>
      <c r="AF35" s="137"/>
      <c r="AG35" s="137"/>
      <c r="AH35" s="138"/>
      <c r="AI35" s="18"/>
    </row>
    <row r="36" spans="1:35" hidden="1" outlineLevel="1" x14ac:dyDescent="0.4">
      <c r="A36" s="130">
        <v>2111</v>
      </c>
      <c r="B36" s="130"/>
      <c r="C36" s="139" t="s">
        <v>101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1"/>
        <v>0</v>
      </c>
      <c r="AD36" s="137"/>
      <c r="AE36" s="137"/>
      <c r="AF36" s="137"/>
      <c r="AG36" s="137"/>
      <c r="AH36" s="138"/>
      <c r="AI36" s="18"/>
    </row>
    <row r="37" spans="1:35" hidden="1" outlineLevel="1" x14ac:dyDescent="0.4">
      <c r="A37" s="130">
        <v>2112</v>
      </c>
      <c r="B37" s="130"/>
      <c r="C37" s="139" t="s">
        <v>102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1"/>
        <v>0</v>
      </c>
      <c r="AD37" s="137"/>
      <c r="AE37" s="137"/>
      <c r="AF37" s="137"/>
      <c r="AG37" s="137"/>
      <c r="AH37" s="138"/>
      <c r="AI37" s="18"/>
    </row>
    <row r="38" spans="1:35" hidden="1" outlineLevel="1" x14ac:dyDescent="0.4">
      <c r="A38" s="130">
        <v>2113</v>
      </c>
      <c r="B38" s="130"/>
      <c r="C38" s="139" t="s">
        <v>103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1"/>
        <v>0</v>
      </c>
      <c r="AD38" s="137"/>
      <c r="AE38" s="137"/>
      <c r="AF38" s="137"/>
      <c r="AG38" s="137"/>
      <c r="AH38" s="138"/>
      <c r="AI38" s="18"/>
    </row>
    <row r="39" spans="1:35" hidden="1" outlineLevel="1" x14ac:dyDescent="0.4">
      <c r="A39" s="130">
        <v>2114</v>
      </c>
      <c r="B39" s="130"/>
      <c r="C39" s="139" t="s">
        <v>104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1"/>
        <v>0</v>
      </c>
      <c r="AD39" s="137"/>
      <c r="AE39" s="137"/>
      <c r="AF39" s="137"/>
      <c r="AG39" s="137"/>
      <c r="AH39" s="138"/>
      <c r="AI39" s="18"/>
    </row>
    <row r="40" spans="1:35" hidden="1" outlineLevel="1" x14ac:dyDescent="0.4">
      <c r="A40" s="130">
        <v>2115</v>
      </c>
      <c r="B40" s="130"/>
      <c r="C40" s="139" t="s">
        <v>105</v>
      </c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3"/>
      <c r="O40" s="143"/>
      <c r="P40" s="143"/>
      <c r="Q40" s="143"/>
      <c r="R40" s="143"/>
      <c r="S40" s="143"/>
      <c r="T40" s="142"/>
      <c r="U40" s="142"/>
      <c r="V40" s="142"/>
      <c r="W40" s="143"/>
      <c r="X40" s="143"/>
      <c r="Y40" s="143"/>
      <c r="Z40" s="143"/>
      <c r="AA40" s="143"/>
      <c r="AB40" s="143"/>
      <c r="AC40" s="136">
        <f t="shared" si="1"/>
        <v>0</v>
      </c>
      <c r="AD40" s="137"/>
      <c r="AE40" s="137"/>
      <c r="AF40" s="137"/>
      <c r="AG40" s="137"/>
      <c r="AH40" s="138"/>
      <c r="AI40" s="18"/>
    </row>
    <row r="41" spans="1:35" ht="15" hidden="1" outlineLevel="1" thickBot="1" x14ac:dyDescent="0.45">
      <c r="A41" s="152">
        <v>2116</v>
      </c>
      <c r="B41" s="152"/>
      <c r="C41" s="153" t="s">
        <v>106</v>
      </c>
      <c r="D41" s="154"/>
      <c r="E41" s="154"/>
      <c r="F41" s="154"/>
      <c r="G41" s="154"/>
      <c r="H41" s="154"/>
      <c r="I41" s="154"/>
      <c r="J41" s="155"/>
      <c r="K41" s="156"/>
      <c r="L41" s="156"/>
      <c r="M41" s="156"/>
      <c r="N41" s="157"/>
      <c r="O41" s="157"/>
      <c r="P41" s="157"/>
      <c r="Q41" s="157"/>
      <c r="R41" s="157"/>
      <c r="S41" s="157"/>
      <c r="T41" s="156"/>
      <c r="U41" s="156"/>
      <c r="V41" s="156"/>
      <c r="W41" s="157"/>
      <c r="X41" s="157"/>
      <c r="Y41" s="157"/>
      <c r="Z41" s="157"/>
      <c r="AA41" s="157"/>
      <c r="AB41" s="157"/>
      <c r="AC41" s="158">
        <f t="shared" si="1"/>
        <v>0</v>
      </c>
      <c r="AD41" s="159"/>
      <c r="AE41" s="159"/>
      <c r="AF41" s="159"/>
      <c r="AG41" s="159"/>
      <c r="AH41" s="160"/>
      <c r="AI41" s="18"/>
    </row>
    <row r="42" spans="1:35" ht="15" collapsed="1" thickBot="1" x14ac:dyDescent="0.45">
      <c r="A42" s="146" t="s">
        <v>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>
        <f>SUM(K26:M41)</f>
        <v>0</v>
      </c>
      <c r="L42" s="147"/>
      <c r="M42" s="147"/>
      <c r="N42" s="148">
        <f>SUM(N26:S41)</f>
        <v>0</v>
      </c>
      <c r="O42" s="148"/>
      <c r="P42" s="148"/>
      <c r="Q42" s="148"/>
      <c r="R42" s="148"/>
      <c r="S42" s="148"/>
      <c r="T42" s="147">
        <f>SUM(T26:V41)</f>
        <v>0</v>
      </c>
      <c r="U42" s="147"/>
      <c r="V42" s="147"/>
      <c r="W42" s="148">
        <f>SUM(W26:AB41)</f>
        <v>0</v>
      </c>
      <c r="X42" s="148"/>
      <c r="Y42" s="148"/>
      <c r="Z42" s="148"/>
      <c r="AA42" s="148"/>
      <c r="AB42" s="148"/>
      <c r="AC42" s="149">
        <f t="shared" si="1"/>
        <v>0</v>
      </c>
      <c r="AD42" s="150"/>
      <c r="AE42" s="150"/>
      <c r="AF42" s="150"/>
      <c r="AG42" s="150"/>
      <c r="AH42" s="151"/>
      <c r="AI42" s="18"/>
    </row>
    <row r="43" spans="1:35" hidden="1" outlineLevel="1" x14ac:dyDescent="0.4">
      <c r="A43" s="164">
        <v>3901</v>
      </c>
      <c r="B43" s="164"/>
      <c r="C43" s="165" t="s">
        <v>107</v>
      </c>
      <c r="D43" s="166"/>
      <c r="E43" s="166"/>
      <c r="F43" s="166"/>
      <c r="G43" s="166"/>
      <c r="H43" s="166"/>
      <c r="I43" s="166"/>
      <c r="J43" s="167"/>
      <c r="K43" s="168"/>
      <c r="L43" s="168"/>
      <c r="M43" s="168"/>
      <c r="N43" s="169"/>
      <c r="O43" s="169"/>
      <c r="P43" s="169"/>
      <c r="Q43" s="169"/>
      <c r="R43" s="169"/>
      <c r="S43" s="169"/>
      <c r="T43" s="168"/>
      <c r="U43" s="168"/>
      <c r="V43" s="168"/>
      <c r="W43" s="169"/>
      <c r="X43" s="169"/>
      <c r="Y43" s="169"/>
      <c r="Z43" s="169"/>
      <c r="AA43" s="169"/>
      <c r="AB43" s="169"/>
      <c r="AC43" s="161">
        <f t="shared" si="1"/>
        <v>0</v>
      </c>
      <c r="AD43" s="162"/>
      <c r="AE43" s="162"/>
      <c r="AF43" s="162"/>
      <c r="AG43" s="162"/>
      <c r="AH43" s="163"/>
      <c r="AI43" s="18"/>
    </row>
    <row r="44" spans="1:35" hidden="1" outlineLevel="1" x14ac:dyDescent="0.4">
      <c r="A44" s="130">
        <v>3902</v>
      </c>
      <c r="B44" s="130"/>
      <c r="C44" s="139" t="s">
        <v>108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1"/>
        <v>0</v>
      </c>
      <c r="AD44" s="137"/>
      <c r="AE44" s="137"/>
      <c r="AF44" s="137"/>
      <c r="AG44" s="137"/>
      <c r="AH44" s="138"/>
      <c r="AI44" s="18"/>
    </row>
    <row r="45" spans="1:35" hidden="1" outlineLevel="1" x14ac:dyDescent="0.4">
      <c r="A45" s="130">
        <v>3903</v>
      </c>
      <c r="B45" s="130"/>
      <c r="C45" s="139" t="s">
        <v>109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1"/>
        <v>0</v>
      </c>
      <c r="AD45" s="137"/>
      <c r="AE45" s="137"/>
      <c r="AF45" s="137"/>
      <c r="AG45" s="137"/>
      <c r="AH45" s="138"/>
      <c r="AI45" s="18"/>
    </row>
    <row r="46" spans="1:35" hidden="1" outlineLevel="1" x14ac:dyDescent="0.4">
      <c r="A46" s="130">
        <v>3904</v>
      </c>
      <c r="B46" s="130"/>
      <c r="C46" s="139" t="s">
        <v>110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1"/>
        <v>0</v>
      </c>
      <c r="AD46" s="137"/>
      <c r="AE46" s="137"/>
      <c r="AF46" s="137"/>
      <c r="AG46" s="137"/>
      <c r="AH46" s="138"/>
      <c r="AI46" s="18"/>
    </row>
    <row r="47" spans="1:35" hidden="1" outlineLevel="1" x14ac:dyDescent="0.4">
      <c r="A47" s="130">
        <v>3909</v>
      </c>
      <c r="B47" s="130"/>
      <c r="C47" s="139" t="s">
        <v>111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1"/>
        <v>0</v>
      </c>
      <c r="AD47" s="137"/>
      <c r="AE47" s="137"/>
      <c r="AF47" s="137"/>
      <c r="AG47" s="137"/>
      <c r="AH47" s="138"/>
      <c r="AI47" s="18"/>
    </row>
    <row r="48" spans="1:35" hidden="1" outlineLevel="1" x14ac:dyDescent="0.4">
      <c r="A48" s="130">
        <v>3911</v>
      </c>
      <c r="B48" s="130"/>
      <c r="C48" s="139" t="s">
        <v>112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1"/>
        <v>0</v>
      </c>
      <c r="AD48" s="137"/>
      <c r="AE48" s="137"/>
      <c r="AF48" s="137"/>
      <c r="AG48" s="137"/>
      <c r="AH48" s="138"/>
      <c r="AI48" s="18"/>
    </row>
    <row r="49" spans="1:35" hidden="1" outlineLevel="1" x14ac:dyDescent="0.4">
      <c r="A49" s="130">
        <v>3912</v>
      </c>
      <c r="B49" s="130"/>
      <c r="C49" s="139" t="s">
        <v>113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1"/>
        <v>0</v>
      </c>
      <c r="AD49" s="137"/>
      <c r="AE49" s="137"/>
      <c r="AF49" s="137"/>
      <c r="AG49" s="137"/>
      <c r="AH49" s="138"/>
      <c r="AI49" s="18"/>
    </row>
    <row r="50" spans="1:35" hidden="1" outlineLevel="1" x14ac:dyDescent="0.4">
      <c r="A50" s="130">
        <v>3913</v>
      </c>
      <c r="B50" s="130"/>
      <c r="C50" s="139" t="s">
        <v>114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1"/>
        <v>0</v>
      </c>
      <c r="AD50" s="137"/>
      <c r="AE50" s="137"/>
      <c r="AF50" s="137"/>
      <c r="AG50" s="137"/>
      <c r="AH50" s="138"/>
      <c r="AI50" s="18"/>
    </row>
    <row r="51" spans="1:35" hidden="1" outlineLevel="1" x14ac:dyDescent="0.4">
      <c r="A51" s="130">
        <v>3914</v>
      </c>
      <c r="B51" s="130"/>
      <c r="C51" s="139" t="s">
        <v>115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1"/>
        <v>0</v>
      </c>
      <c r="AD51" s="137"/>
      <c r="AE51" s="137"/>
      <c r="AF51" s="137"/>
      <c r="AG51" s="137"/>
      <c r="AH51" s="138"/>
      <c r="AI51" s="18"/>
    </row>
    <row r="52" spans="1:35" hidden="1" outlineLevel="1" x14ac:dyDescent="0.4">
      <c r="A52" s="130">
        <v>3915</v>
      </c>
      <c r="B52" s="130"/>
      <c r="C52" s="139" t="s">
        <v>116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1"/>
        <v>0</v>
      </c>
      <c r="AD52" s="137"/>
      <c r="AE52" s="137"/>
      <c r="AF52" s="137"/>
      <c r="AG52" s="137"/>
      <c r="AH52" s="138"/>
      <c r="AI52" s="18"/>
    </row>
    <row r="53" spans="1:35" hidden="1" outlineLevel="1" x14ac:dyDescent="0.4">
      <c r="A53" s="130">
        <v>3916</v>
      </c>
      <c r="B53" s="130"/>
      <c r="C53" s="139" t="s">
        <v>117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1"/>
        <v>0</v>
      </c>
      <c r="AD53" s="137"/>
      <c r="AE53" s="137"/>
      <c r="AF53" s="137"/>
      <c r="AG53" s="137"/>
      <c r="AH53" s="138"/>
      <c r="AI53" s="18"/>
    </row>
    <row r="54" spans="1:35" hidden="1" outlineLevel="1" x14ac:dyDescent="0.4">
      <c r="A54" s="130">
        <v>3917</v>
      </c>
      <c r="B54" s="130"/>
      <c r="C54" s="139" t="s">
        <v>118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1"/>
        <v>0</v>
      </c>
      <c r="AD54" s="137"/>
      <c r="AE54" s="137"/>
      <c r="AF54" s="137"/>
      <c r="AG54" s="137"/>
      <c r="AH54" s="138"/>
      <c r="AI54" s="18"/>
    </row>
    <row r="55" spans="1:35" hidden="1" outlineLevel="1" x14ac:dyDescent="0.4">
      <c r="A55" s="130">
        <v>3918</v>
      </c>
      <c r="B55" s="130"/>
      <c r="C55" s="139" t="s">
        <v>119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1"/>
        <v>0</v>
      </c>
      <c r="AD55" s="137"/>
      <c r="AE55" s="137"/>
      <c r="AF55" s="137"/>
      <c r="AG55" s="137"/>
      <c r="AH55" s="138"/>
      <c r="AI55" s="18"/>
    </row>
    <row r="56" spans="1:35" hidden="1" outlineLevel="1" x14ac:dyDescent="0.4">
      <c r="A56" s="130">
        <v>3921</v>
      </c>
      <c r="B56" s="130"/>
      <c r="C56" s="139" t="s">
        <v>120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1"/>
        <v>0</v>
      </c>
      <c r="AD56" s="137"/>
      <c r="AE56" s="137"/>
      <c r="AF56" s="137"/>
      <c r="AG56" s="137"/>
      <c r="AH56" s="138"/>
      <c r="AI56" s="18"/>
    </row>
    <row r="57" spans="1:35" hidden="1" outlineLevel="1" x14ac:dyDescent="0.4">
      <c r="A57" s="130">
        <v>3922</v>
      </c>
      <c r="B57" s="130"/>
      <c r="C57" s="139" t="s">
        <v>121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1"/>
        <v>0</v>
      </c>
      <c r="AD57" s="137"/>
      <c r="AE57" s="137"/>
      <c r="AF57" s="137"/>
      <c r="AG57" s="137"/>
      <c r="AH57" s="138"/>
      <c r="AI57" s="18"/>
    </row>
    <row r="58" spans="1:35" hidden="1" outlineLevel="1" x14ac:dyDescent="0.4">
      <c r="A58" s="130">
        <v>3923</v>
      </c>
      <c r="B58" s="130"/>
      <c r="C58" s="139" t="s">
        <v>314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1"/>
        <v>0</v>
      </c>
      <c r="AD58" s="137"/>
      <c r="AE58" s="137"/>
      <c r="AF58" s="137"/>
      <c r="AG58" s="137"/>
      <c r="AH58" s="138"/>
      <c r="AI58" s="18"/>
    </row>
    <row r="59" spans="1:35" hidden="1" outlineLevel="1" x14ac:dyDescent="0.4">
      <c r="A59" s="130">
        <v>3924</v>
      </c>
      <c r="B59" s="130"/>
      <c r="C59" s="139" t="s">
        <v>122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1"/>
        <v>0</v>
      </c>
      <c r="AD59" s="137"/>
      <c r="AE59" s="137"/>
      <c r="AF59" s="137"/>
      <c r="AG59" s="137"/>
      <c r="AH59" s="138"/>
      <c r="AI59" s="18"/>
    </row>
    <row r="60" spans="1:35" hidden="1" outlineLevel="1" x14ac:dyDescent="0.4">
      <c r="A60" s="130">
        <v>3925</v>
      </c>
      <c r="B60" s="130"/>
      <c r="C60" s="139" t="s">
        <v>123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1"/>
        <v>0</v>
      </c>
      <c r="AD60" s="137"/>
      <c r="AE60" s="137"/>
      <c r="AF60" s="137"/>
      <c r="AG60" s="137"/>
      <c r="AH60" s="138"/>
      <c r="AI60" s="18"/>
    </row>
    <row r="61" spans="1:35" hidden="1" outlineLevel="1" x14ac:dyDescent="0.4">
      <c r="A61" s="130">
        <v>3926</v>
      </c>
      <c r="B61" s="130"/>
      <c r="C61" s="139" t="s">
        <v>124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1"/>
        <v>0</v>
      </c>
      <c r="AD61" s="137"/>
      <c r="AE61" s="137"/>
      <c r="AF61" s="137"/>
      <c r="AG61" s="137"/>
      <c r="AH61" s="138"/>
      <c r="AI61" s="18"/>
    </row>
    <row r="62" spans="1:35" hidden="1" outlineLevel="1" x14ac:dyDescent="0.4">
      <c r="A62" s="130">
        <v>3928</v>
      </c>
      <c r="B62" s="130"/>
      <c r="C62" s="139" t="s">
        <v>125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1"/>
        <v>0</v>
      </c>
      <c r="AD62" s="137"/>
      <c r="AE62" s="137"/>
      <c r="AF62" s="137"/>
      <c r="AG62" s="137"/>
      <c r="AH62" s="138"/>
      <c r="AI62" s="18"/>
    </row>
    <row r="63" spans="1:35" hidden="1" outlineLevel="1" x14ac:dyDescent="0.4">
      <c r="A63" s="130">
        <v>3929</v>
      </c>
      <c r="B63" s="130"/>
      <c r="C63" s="139" t="s">
        <v>126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1"/>
        <v>0</v>
      </c>
      <c r="AD63" s="137"/>
      <c r="AE63" s="137"/>
      <c r="AF63" s="137"/>
      <c r="AG63" s="137"/>
      <c r="AH63" s="138"/>
      <c r="AI63" s="18"/>
    </row>
    <row r="64" spans="1:35" hidden="1" outlineLevel="1" x14ac:dyDescent="0.4">
      <c r="A64" s="130">
        <v>3930</v>
      </c>
      <c r="B64" s="130"/>
      <c r="C64" s="139" t="s">
        <v>127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1"/>
        <v>0</v>
      </c>
      <c r="AD64" s="137"/>
      <c r="AE64" s="137"/>
      <c r="AF64" s="137"/>
      <c r="AG64" s="137"/>
      <c r="AH64" s="138"/>
      <c r="AI64" s="18"/>
    </row>
    <row r="65" spans="1:35" hidden="1" outlineLevel="1" x14ac:dyDescent="0.4">
      <c r="A65" s="130">
        <v>3932</v>
      </c>
      <c r="B65" s="130"/>
      <c r="C65" s="139" t="s">
        <v>128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1"/>
        <v>0</v>
      </c>
      <c r="AD65" s="137"/>
      <c r="AE65" s="137"/>
      <c r="AF65" s="137"/>
      <c r="AG65" s="137"/>
      <c r="AH65" s="138"/>
      <c r="AI65" s="18"/>
    </row>
    <row r="66" spans="1:35" hidden="1" outlineLevel="1" x14ac:dyDescent="0.4">
      <c r="A66" s="130">
        <v>3933</v>
      </c>
      <c r="B66" s="130"/>
      <c r="C66" s="139" t="s">
        <v>129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1"/>
        <v>0</v>
      </c>
      <c r="AD66" s="137"/>
      <c r="AE66" s="137"/>
      <c r="AF66" s="137"/>
      <c r="AG66" s="137"/>
      <c r="AH66" s="138"/>
      <c r="AI66" s="18"/>
    </row>
    <row r="67" spans="1:35" hidden="1" outlineLevel="1" x14ac:dyDescent="0.4">
      <c r="A67" s="130">
        <v>3934</v>
      </c>
      <c r="B67" s="130"/>
      <c r="C67" s="139" t="s">
        <v>130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1"/>
        <v>0</v>
      </c>
      <c r="AD67" s="137"/>
      <c r="AE67" s="137"/>
      <c r="AF67" s="137"/>
      <c r="AG67" s="137"/>
      <c r="AH67" s="138"/>
      <c r="AI67" s="18"/>
    </row>
    <row r="68" spans="1:35" hidden="1" outlineLevel="1" x14ac:dyDescent="0.4">
      <c r="A68" s="130">
        <v>3935</v>
      </c>
      <c r="B68" s="130"/>
      <c r="C68" s="139" t="s">
        <v>131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1"/>
        <v>0</v>
      </c>
      <c r="AD68" s="137"/>
      <c r="AE68" s="137"/>
      <c r="AF68" s="137"/>
      <c r="AG68" s="137"/>
      <c r="AH68" s="138"/>
      <c r="AI68" s="18"/>
    </row>
    <row r="69" spans="1:35" hidden="1" outlineLevel="1" x14ac:dyDescent="0.4">
      <c r="A69" s="130">
        <v>3941</v>
      </c>
      <c r="B69" s="130"/>
      <c r="C69" s="139" t="s">
        <v>132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1"/>
        <v>0</v>
      </c>
      <c r="AD69" s="137"/>
      <c r="AE69" s="137"/>
      <c r="AF69" s="137"/>
      <c r="AG69" s="137"/>
      <c r="AH69" s="138"/>
      <c r="AI69" s="18"/>
    </row>
    <row r="70" spans="1:35" hidden="1" outlineLevel="1" x14ac:dyDescent="0.4">
      <c r="A70" s="130">
        <v>3942</v>
      </c>
      <c r="B70" s="130"/>
      <c r="C70" s="139" t="s">
        <v>133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1"/>
        <v>0</v>
      </c>
      <c r="AD70" s="137"/>
      <c r="AE70" s="137"/>
      <c r="AF70" s="137"/>
      <c r="AG70" s="137"/>
      <c r="AH70" s="138"/>
      <c r="AI70" s="18"/>
    </row>
    <row r="71" spans="1:35" hidden="1" outlineLevel="1" x14ac:dyDescent="0.4">
      <c r="A71" s="130">
        <v>3943</v>
      </c>
      <c r="B71" s="130"/>
      <c r="C71" s="139" t="s">
        <v>134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1"/>
        <v>0</v>
      </c>
      <c r="AD71" s="137"/>
      <c r="AE71" s="137"/>
      <c r="AF71" s="137"/>
      <c r="AG71" s="137"/>
      <c r="AH71" s="138"/>
      <c r="AI71" s="18"/>
    </row>
    <row r="72" spans="1:35" hidden="1" outlineLevel="1" x14ac:dyDescent="0.4">
      <c r="A72" s="130">
        <v>3944</v>
      </c>
      <c r="B72" s="130"/>
      <c r="C72" s="139" t="s">
        <v>135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1"/>
        <v>0</v>
      </c>
      <c r="AD72" s="137"/>
      <c r="AE72" s="137"/>
      <c r="AF72" s="137"/>
      <c r="AG72" s="137"/>
      <c r="AH72" s="138"/>
      <c r="AI72" s="18"/>
    </row>
    <row r="73" spans="1:35" hidden="1" outlineLevel="1" x14ac:dyDescent="0.4">
      <c r="A73" s="130">
        <v>3945</v>
      </c>
      <c r="B73" s="130"/>
      <c r="C73" s="139" t="s">
        <v>136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1"/>
        <v>0</v>
      </c>
      <c r="AD73" s="137"/>
      <c r="AE73" s="137"/>
      <c r="AF73" s="137"/>
      <c r="AG73" s="137"/>
      <c r="AH73" s="138"/>
      <c r="AI73" s="18"/>
    </row>
    <row r="74" spans="1:35" hidden="1" outlineLevel="1" x14ac:dyDescent="0.4">
      <c r="A74" s="130">
        <v>3946</v>
      </c>
      <c r="B74" s="130"/>
      <c r="C74" s="139" t="s">
        <v>137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1"/>
        <v>0</v>
      </c>
      <c r="AD74" s="137"/>
      <c r="AE74" s="137"/>
      <c r="AF74" s="137"/>
      <c r="AG74" s="137"/>
      <c r="AH74" s="138"/>
      <c r="AI74" s="18"/>
    </row>
    <row r="75" spans="1:35" hidden="1" outlineLevel="1" x14ac:dyDescent="0.4">
      <c r="A75" s="130">
        <v>3947</v>
      </c>
      <c r="B75" s="130"/>
      <c r="C75" s="139" t="s">
        <v>138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1"/>
        <v>0</v>
      </c>
      <c r="AD75" s="137"/>
      <c r="AE75" s="137"/>
      <c r="AF75" s="137"/>
      <c r="AG75" s="137"/>
      <c r="AH75" s="138"/>
      <c r="AI75" s="18"/>
    </row>
    <row r="76" spans="1:35" hidden="1" outlineLevel="1" x14ac:dyDescent="0.4">
      <c r="A76" s="130">
        <v>3948</v>
      </c>
      <c r="B76" s="130"/>
      <c r="C76" s="139" t="s">
        <v>139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1"/>
        <v>0</v>
      </c>
      <c r="AD76" s="137"/>
      <c r="AE76" s="137"/>
      <c r="AF76" s="137"/>
      <c r="AG76" s="137"/>
      <c r="AH76" s="138"/>
      <c r="AI76" s="18"/>
    </row>
    <row r="77" spans="1:35" hidden="1" outlineLevel="1" x14ac:dyDescent="0.4">
      <c r="A77" s="130">
        <v>3949</v>
      </c>
      <c r="B77" s="130"/>
      <c r="C77" s="139" t="s">
        <v>140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ref="AC77:AC139" si="3">W77+N77</f>
        <v>0</v>
      </c>
      <c r="AD77" s="137"/>
      <c r="AE77" s="137"/>
      <c r="AF77" s="137"/>
      <c r="AG77" s="137"/>
      <c r="AH77" s="138"/>
      <c r="AI77" s="18"/>
    </row>
    <row r="78" spans="1:35" hidden="1" outlineLevel="1" x14ac:dyDescent="0.4">
      <c r="A78" s="130">
        <v>3950</v>
      </c>
      <c r="B78" s="130"/>
      <c r="C78" s="139" t="s">
        <v>141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3"/>
        <v>0</v>
      </c>
      <c r="AD78" s="137"/>
      <c r="AE78" s="137"/>
      <c r="AF78" s="137"/>
      <c r="AG78" s="137"/>
      <c r="AH78" s="138"/>
      <c r="AI78" s="18"/>
    </row>
    <row r="79" spans="1:35" hidden="1" outlineLevel="1" x14ac:dyDescent="0.4">
      <c r="A79" s="130">
        <v>3951</v>
      </c>
      <c r="B79" s="130"/>
      <c r="C79" s="139" t="s">
        <v>142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3"/>
        <v>0</v>
      </c>
      <c r="AD79" s="137"/>
      <c r="AE79" s="137"/>
      <c r="AF79" s="137"/>
      <c r="AG79" s="137"/>
      <c r="AH79" s="138"/>
      <c r="AI79" s="18"/>
    </row>
    <row r="80" spans="1:35" hidden="1" outlineLevel="1" x14ac:dyDescent="0.4">
      <c r="A80" s="130">
        <v>3952</v>
      </c>
      <c r="B80" s="130"/>
      <c r="C80" s="139" t="s">
        <v>143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3"/>
        <v>0</v>
      </c>
      <c r="AD80" s="137"/>
      <c r="AE80" s="137"/>
      <c r="AF80" s="137"/>
      <c r="AG80" s="137"/>
      <c r="AH80" s="138"/>
      <c r="AI80" s="18"/>
    </row>
    <row r="81" spans="1:35" hidden="1" outlineLevel="1" x14ac:dyDescent="0.4">
      <c r="A81" s="130">
        <v>3955</v>
      </c>
      <c r="B81" s="130"/>
      <c r="C81" s="139" t="s">
        <v>144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3"/>
        <v>0</v>
      </c>
      <c r="AD81" s="137"/>
      <c r="AE81" s="137"/>
      <c r="AF81" s="137"/>
      <c r="AG81" s="137"/>
      <c r="AH81" s="138"/>
      <c r="AI81" s="18"/>
    </row>
    <row r="82" spans="1:35" hidden="1" outlineLevel="1" x14ac:dyDescent="0.4">
      <c r="A82" s="130">
        <v>3960</v>
      </c>
      <c r="B82" s="130"/>
      <c r="C82" s="139" t="s">
        <v>145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3"/>
        <v>0</v>
      </c>
      <c r="AD82" s="137"/>
      <c r="AE82" s="137"/>
      <c r="AF82" s="137"/>
      <c r="AG82" s="137"/>
      <c r="AH82" s="138"/>
      <c r="AI82" s="18"/>
    </row>
    <row r="83" spans="1:35" hidden="1" outlineLevel="1" x14ac:dyDescent="0.4">
      <c r="A83" s="130">
        <v>3961</v>
      </c>
      <c r="B83" s="130"/>
      <c r="C83" s="139" t="s">
        <v>146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3"/>
        <v>0</v>
      </c>
      <c r="AD83" s="137"/>
      <c r="AE83" s="137"/>
      <c r="AF83" s="137"/>
      <c r="AG83" s="137"/>
      <c r="AH83" s="138"/>
      <c r="AI83" s="18"/>
    </row>
    <row r="84" spans="1:35" hidden="1" outlineLevel="1" x14ac:dyDescent="0.4">
      <c r="A84" s="130">
        <v>3962</v>
      </c>
      <c r="B84" s="130"/>
      <c r="C84" s="139" t="s">
        <v>147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3"/>
        <v>0</v>
      </c>
      <c r="AD84" s="137"/>
      <c r="AE84" s="137"/>
      <c r="AF84" s="137"/>
      <c r="AG84" s="137"/>
      <c r="AH84" s="138"/>
      <c r="AI84" s="18"/>
    </row>
    <row r="85" spans="1:35" hidden="1" outlineLevel="1" x14ac:dyDescent="0.4">
      <c r="A85" s="130">
        <v>3963</v>
      </c>
      <c r="B85" s="130"/>
      <c r="C85" s="139" t="s">
        <v>148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3"/>
        <v>0</v>
      </c>
      <c r="AD85" s="137"/>
      <c r="AE85" s="137"/>
      <c r="AF85" s="137"/>
      <c r="AG85" s="137"/>
      <c r="AH85" s="138"/>
      <c r="AI85" s="18"/>
    </row>
    <row r="86" spans="1:35" hidden="1" outlineLevel="1" x14ac:dyDescent="0.4">
      <c r="A86" s="130">
        <v>3964</v>
      </c>
      <c r="B86" s="130"/>
      <c r="C86" s="139" t="s">
        <v>149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3"/>
        <v>0</v>
      </c>
      <c r="AD86" s="137"/>
      <c r="AE86" s="137"/>
      <c r="AF86" s="137"/>
      <c r="AG86" s="137"/>
      <c r="AH86" s="138"/>
      <c r="AI86" s="18"/>
    </row>
    <row r="87" spans="1:35" hidden="1" outlineLevel="1" x14ac:dyDescent="0.4">
      <c r="A87" s="130">
        <v>3965</v>
      </c>
      <c r="B87" s="130"/>
      <c r="C87" s="139" t="s">
        <v>150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3"/>
        <v>0</v>
      </c>
      <c r="AD87" s="137"/>
      <c r="AE87" s="137"/>
      <c r="AF87" s="137"/>
      <c r="AG87" s="137"/>
      <c r="AH87" s="138"/>
      <c r="AI87" s="18"/>
    </row>
    <row r="88" spans="1:35" hidden="1" outlineLevel="1" x14ac:dyDescent="0.4">
      <c r="A88" s="130">
        <v>3966</v>
      </c>
      <c r="B88" s="130"/>
      <c r="C88" s="139" t="s">
        <v>151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3"/>
        <v>0</v>
      </c>
      <c r="AD88" s="137"/>
      <c r="AE88" s="137"/>
      <c r="AF88" s="137"/>
      <c r="AG88" s="137"/>
      <c r="AH88" s="138"/>
      <c r="AI88" s="18"/>
    </row>
    <row r="89" spans="1:35" hidden="1" outlineLevel="1" x14ac:dyDescent="0.4">
      <c r="A89" s="130">
        <v>3967</v>
      </c>
      <c r="B89" s="130"/>
      <c r="C89" s="139" t="s">
        <v>152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3"/>
        <v>0</v>
      </c>
      <c r="AD89" s="137"/>
      <c r="AE89" s="137"/>
      <c r="AF89" s="137"/>
      <c r="AG89" s="137"/>
      <c r="AH89" s="138"/>
      <c r="AI89" s="18"/>
    </row>
    <row r="90" spans="1:35" hidden="1" outlineLevel="1" x14ac:dyDescent="0.4">
      <c r="A90" s="130">
        <v>3968</v>
      </c>
      <c r="B90" s="130"/>
      <c r="C90" s="139" t="s">
        <v>153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3"/>
        <v>0</v>
      </c>
      <c r="AD90" s="137"/>
      <c r="AE90" s="137"/>
      <c r="AF90" s="137"/>
      <c r="AG90" s="137"/>
      <c r="AH90" s="138"/>
      <c r="AI90" s="18"/>
    </row>
    <row r="91" spans="1:35" hidden="1" outlineLevel="1" x14ac:dyDescent="0.4">
      <c r="A91" s="130">
        <v>3969</v>
      </c>
      <c r="B91" s="130"/>
      <c r="C91" s="139" t="s">
        <v>154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3"/>
        <v>0</v>
      </c>
      <c r="AD91" s="137"/>
      <c r="AE91" s="137"/>
      <c r="AF91" s="137"/>
      <c r="AG91" s="137"/>
      <c r="AH91" s="138"/>
      <c r="AI91" s="18"/>
    </row>
    <row r="92" spans="1:35" hidden="1" outlineLevel="1" x14ac:dyDescent="0.4">
      <c r="A92" s="130">
        <v>3970</v>
      </c>
      <c r="B92" s="130"/>
      <c r="C92" s="139" t="s">
        <v>155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3"/>
        <v>0</v>
      </c>
      <c r="AD92" s="137"/>
      <c r="AE92" s="137"/>
      <c r="AF92" s="137"/>
      <c r="AG92" s="137"/>
      <c r="AH92" s="138"/>
      <c r="AI92" s="18"/>
    </row>
    <row r="93" spans="1:35" hidden="1" outlineLevel="1" x14ac:dyDescent="0.4">
      <c r="A93" s="130">
        <v>3971</v>
      </c>
      <c r="B93" s="130"/>
      <c r="C93" s="139" t="s">
        <v>156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3"/>
        <v>0</v>
      </c>
      <c r="AD93" s="137"/>
      <c r="AE93" s="137"/>
      <c r="AF93" s="137"/>
      <c r="AG93" s="137"/>
      <c r="AH93" s="138"/>
      <c r="AI93" s="18"/>
    </row>
    <row r="94" spans="1:35" hidden="1" outlineLevel="1" x14ac:dyDescent="0.4">
      <c r="A94" s="130">
        <v>3972</v>
      </c>
      <c r="B94" s="130"/>
      <c r="C94" s="139" t="s">
        <v>157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3"/>
        <v>0</v>
      </c>
      <c r="AD94" s="137"/>
      <c r="AE94" s="137"/>
      <c r="AF94" s="137"/>
      <c r="AG94" s="137"/>
      <c r="AH94" s="138"/>
      <c r="AI94" s="18"/>
    </row>
    <row r="95" spans="1:35" hidden="1" outlineLevel="1" x14ac:dyDescent="0.4">
      <c r="A95" s="130">
        <v>3973</v>
      </c>
      <c r="B95" s="130"/>
      <c r="C95" s="139" t="s">
        <v>158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3"/>
        <v>0</v>
      </c>
      <c r="AD95" s="137"/>
      <c r="AE95" s="137"/>
      <c r="AF95" s="137"/>
      <c r="AG95" s="137"/>
      <c r="AH95" s="138"/>
      <c r="AI95" s="18"/>
    </row>
    <row r="96" spans="1:35" hidden="1" outlineLevel="1" x14ac:dyDescent="0.4">
      <c r="A96" s="130">
        <v>3974</v>
      </c>
      <c r="B96" s="130"/>
      <c r="C96" s="139" t="s">
        <v>159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3"/>
        <v>0</v>
      </c>
      <c r="AD96" s="137"/>
      <c r="AE96" s="137"/>
      <c r="AF96" s="137"/>
      <c r="AG96" s="137"/>
      <c r="AH96" s="138"/>
      <c r="AI96" s="18"/>
    </row>
    <row r="97" spans="1:35" hidden="1" outlineLevel="1" x14ac:dyDescent="0.4">
      <c r="A97" s="130">
        <v>3975</v>
      </c>
      <c r="B97" s="130"/>
      <c r="C97" s="139" t="s">
        <v>160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3"/>
        <v>0</v>
      </c>
      <c r="AD97" s="137"/>
      <c r="AE97" s="137"/>
      <c r="AF97" s="137"/>
      <c r="AG97" s="137"/>
      <c r="AH97" s="138"/>
      <c r="AI97" s="18"/>
    </row>
    <row r="98" spans="1:35" hidden="1" outlineLevel="1" x14ac:dyDescent="0.4">
      <c r="A98" s="130">
        <v>3976</v>
      </c>
      <c r="B98" s="130"/>
      <c r="C98" s="139" t="s">
        <v>161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3"/>
        <v>0</v>
      </c>
      <c r="AD98" s="137"/>
      <c r="AE98" s="137"/>
      <c r="AF98" s="137"/>
      <c r="AG98" s="137"/>
      <c r="AH98" s="138"/>
      <c r="AI98" s="18"/>
    </row>
    <row r="99" spans="1:35" hidden="1" outlineLevel="1" x14ac:dyDescent="0.4">
      <c r="A99" s="130">
        <v>3977</v>
      </c>
      <c r="B99" s="130"/>
      <c r="C99" s="139" t="s">
        <v>162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3"/>
        <v>0</v>
      </c>
      <c r="AD99" s="137"/>
      <c r="AE99" s="137"/>
      <c r="AF99" s="137"/>
      <c r="AG99" s="137"/>
      <c r="AH99" s="138"/>
      <c r="AI99" s="18"/>
    </row>
    <row r="100" spans="1:35" hidden="1" outlineLevel="1" x14ac:dyDescent="0.4">
      <c r="A100" s="130">
        <v>3978</v>
      </c>
      <c r="B100" s="130"/>
      <c r="C100" s="139" t="s">
        <v>163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3"/>
        <v>0</v>
      </c>
      <c r="AD100" s="137"/>
      <c r="AE100" s="137"/>
      <c r="AF100" s="137"/>
      <c r="AG100" s="137"/>
      <c r="AH100" s="138"/>
      <c r="AI100" s="18"/>
    </row>
    <row r="101" spans="1:35" hidden="1" outlineLevel="1" x14ac:dyDescent="0.4">
      <c r="A101" s="130">
        <v>3979</v>
      </c>
      <c r="B101" s="130"/>
      <c r="C101" s="139" t="s">
        <v>164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3"/>
        <v>0</v>
      </c>
      <c r="AD101" s="137"/>
      <c r="AE101" s="137"/>
      <c r="AF101" s="137"/>
      <c r="AG101" s="137"/>
      <c r="AH101" s="138"/>
      <c r="AI101" s="18"/>
    </row>
    <row r="102" spans="1:35" hidden="1" outlineLevel="1" x14ac:dyDescent="0.4">
      <c r="A102" s="130">
        <v>3980</v>
      </c>
      <c r="B102" s="130"/>
      <c r="C102" s="139" t="s">
        <v>165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3"/>
        <v>0</v>
      </c>
      <c r="AD102" s="137"/>
      <c r="AE102" s="137"/>
      <c r="AF102" s="137"/>
      <c r="AG102" s="137"/>
      <c r="AH102" s="138"/>
      <c r="AI102" s="18"/>
    </row>
    <row r="103" spans="1:35" hidden="1" outlineLevel="1" x14ac:dyDescent="0.4">
      <c r="A103" s="130">
        <v>3981</v>
      </c>
      <c r="B103" s="130"/>
      <c r="C103" s="139" t="s">
        <v>166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3"/>
        <v>0</v>
      </c>
      <c r="AD103" s="137"/>
      <c r="AE103" s="137"/>
      <c r="AF103" s="137"/>
      <c r="AG103" s="137"/>
      <c r="AH103" s="138"/>
      <c r="AI103" s="18"/>
    </row>
    <row r="104" spans="1:35" hidden="1" outlineLevel="1" x14ac:dyDescent="0.4">
      <c r="A104" s="130">
        <v>3982</v>
      </c>
      <c r="B104" s="130"/>
      <c r="C104" s="139" t="s">
        <v>167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3"/>
        <v>0</v>
      </c>
      <c r="AD104" s="137"/>
      <c r="AE104" s="137"/>
      <c r="AF104" s="137"/>
      <c r="AG104" s="137"/>
      <c r="AH104" s="138"/>
      <c r="AI104" s="18"/>
    </row>
    <row r="105" spans="1:35" hidden="1" outlineLevel="1" x14ac:dyDescent="0.4">
      <c r="A105" s="130">
        <v>3983</v>
      </c>
      <c r="B105" s="130"/>
      <c r="C105" s="139" t="s">
        <v>168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3"/>
        <v>0</v>
      </c>
      <c r="AD105" s="137"/>
      <c r="AE105" s="137"/>
      <c r="AF105" s="137"/>
      <c r="AG105" s="137"/>
      <c r="AH105" s="138"/>
      <c r="AI105" s="18"/>
    </row>
    <row r="106" spans="1:35" hidden="1" outlineLevel="1" x14ac:dyDescent="0.4">
      <c r="A106" s="130">
        <v>3984</v>
      </c>
      <c r="B106" s="130"/>
      <c r="C106" s="139" t="s">
        <v>169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3"/>
        <v>0</v>
      </c>
      <c r="AD106" s="137"/>
      <c r="AE106" s="137"/>
      <c r="AF106" s="137"/>
      <c r="AG106" s="137"/>
      <c r="AH106" s="138"/>
      <c r="AI106" s="18"/>
    </row>
    <row r="107" spans="1:35" hidden="1" outlineLevel="1" x14ac:dyDescent="0.4">
      <c r="A107" s="130">
        <v>3985</v>
      </c>
      <c r="B107" s="130"/>
      <c r="C107" s="139" t="s">
        <v>170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3"/>
        <v>0</v>
      </c>
      <c r="AD107" s="137"/>
      <c r="AE107" s="137"/>
      <c r="AF107" s="137"/>
      <c r="AG107" s="137"/>
      <c r="AH107" s="138"/>
      <c r="AI107" s="18"/>
    </row>
    <row r="108" spans="1:35" hidden="1" outlineLevel="1" x14ac:dyDescent="0.4">
      <c r="A108" s="130">
        <v>3986</v>
      </c>
      <c r="B108" s="130"/>
      <c r="C108" s="139" t="s">
        <v>171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3"/>
        <v>0</v>
      </c>
      <c r="AD108" s="137"/>
      <c r="AE108" s="137"/>
      <c r="AF108" s="137"/>
      <c r="AG108" s="137"/>
      <c r="AH108" s="138"/>
      <c r="AI108" s="18"/>
    </row>
    <row r="109" spans="1:35" hidden="1" outlineLevel="1" x14ac:dyDescent="0.4">
      <c r="A109" s="130">
        <v>3987</v>
      </c>
      <c r="B109" s="130"/>
      <c r="C109" s="139" t="s">
        <v>172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3"/>
        <v>0</v>
      </c>
      <c r="AD109" s="137"/>
      <c r="AE109" s="137"/>
      <c r="AF109" s="137"/>
      <c r="AG109" s="137"/>
      <c r="AH109" s="138"/>
      <c r="AI109" s="18"/>
    </row>
    <row r="110" spans="1:35" hidden="1" outlineLevel="1" x14ac:dyDescent="0.4">
      <c r="A110" s="130">
        <v>3988</v>
      </c>
      <c r="B110" s="130"/>
      <c r="C110" s="139" t="s">
        <v>173</v>
      </c>
      <c r="D110" s="140"/>
      <c r="E110" s="140"/>
      <c r="F110" s="140"/>
      <c r="G110" s="140"/>
      <c r="H110" s="140"/>
      <c r="I110" s="140"/>
      <c r="J110" s="141"/>
      <c r="K110" s="142"/>
      <c r="L110" s="142"/>
      <c r="M110" s="142"/>
      <c r="N110" s="143"/>
      <c r="O110" s="143"/>
      <c r="P110" s="143"/>
      <c r="Q110" s="143"/>
      <c r="R110" s="143"/>
      <c r="S110" s="143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36">
        <f t="shared" si="3"/>
        <v>0</v>
      </c>
      <c r="AD110" s="137"/>
      <c r="AE110" s="137"/>
      <c r="AF110" s="137"/>
      <c r="AG110" s="137"/>
      <c r="AH110" s="138"/>
      <c r="AI110" s="18"/>
    </row>
    <row r="111" spans="1:35" ht="15" hidden="1" outlineLevel="1" thickBot="1" x14ac:dyDescent="0.45">
      <c r="A111" s="152">
        <v>3989</v>
      </c>
      <c r="B111" s="152"/>
      <c r="C111" s="153" t="s">
        <v>174</v>
      </c>
      <c r="D111" s="154"/>
      <c r="E111" s="154"/>
      <c r="F111" s="154"/>
      <c r="G111" s="154"/>
      <c r="H111" s="154"/>
      <c r="I111" s="154"/>
      <c r="J111" s="155"/>
      <c r="K111" s="156"/>
      <c r="L111" s="156"/>
      <c r="M111" s="156"/>
      <c r="N111" s="157"/>
      <c r="O111" s="157"/>
      <c r="P111" s="157"/>
      <c r="Q111" s="157"/>
      <c r="R111" s="157"/>
      <c r="S111" s="157"/>
      <c r="T111" s="156"/>
      <c r="U111" s="156"/>
      <c r="V111" s="156"/>
      <c r="W111" s="157"/>
      <c r="X111" s="157"/>
      <c r="Y111" s="157"/>
      <c r="Z111" s="157"/>
      <c r="AA111" s="157"/>
      <c r="AB111" s="157"/>
      <c r="AC111" s="158">
        <f t="shared" si="3"/>
        <v>0</v>
      </c>
      <c r="AD111" s="159"/>
      <c r="AE111" s="159"/>
      <c r="AF111" s="159"/>
      <c r="AG111" s="159"/>
      <c r="AH111" s="160"/>
      <c r="AI111" s="18"/>
    </row>
    <row r="112" spans="1:35" ht="15" collapsed="1" thickBot="1" x14ac:dyDescent="0.45">
      <c r="A112" s="146" t="s">
        <v>34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>
        <f>SUM(K43:M111)</f>
        <v>0</v>
      </c>
      <c r="L112" s="147"/>
      <c r="M112" s="147"/>
      <c r="N112" s="148">
        <f>SUM(N43:S111)</f>
        <v>0</v>
      </c>
      <c r="O112" s="148"/>
      <c r="P112" s="148"/>
      <c r="Q112" s="148"/>
      <c r="R112" s="148"/>
      <c r="S112" s="148"/>
      <c r="T112" s="147">
        <f>SUM(T43:V111)</f>
        <v>0</v>
      </c>
      <c r="U112" s="147"/>
      <c r="V112" s="147"/>
      <c r="W112" s="148">
        <f>SUM(W43:AB111)</f>
        <v>0</v>
      </c>
      <c r="X112" s="148"/>
      <c r="Y112" s="148"/>
      <c r="Z112" s="148"/>
      <c r="AA112" s="148"/>
      <c r="AB112" s="148"/>
      <c r="AC112" s="149">
        <f t="shared" si="3"/>
        <v>0</v>
      </c>
      <c r="AD112" s="150"/>
      <c r="AE112" s="150"/>
      <c r="AF112" s="150"/>
      <c r="AG112" s="150"/>
      <c r="AH112" s="151"/>
      <c r="AI112" s="18"/>
    </row>
    <row r="113" spans="1:35" hidden="1" outlineLevel="1" x14ac:dyDescent="0.4">
      <c r="A113" s="164">
        <v>5101</v>
      </c>
      <c r="B113" s="164"/>
      <c r="C113" s="165" t="s">
        <v>175</v>
      </c>
      <c r="D113" s="166"/>
      <c r="E113" s="166"/>
      <c r="F113" s="166"/>
      <c r="G113" s="166"/>
      <c r="H113" s="166"/>
      <c r="I113" s="166"/>
      <c r="J113" s="167"/>
      <c r="K113" s="168"/>
      <c r="L113" s="168"/>
      <c r="M113" s="168"/>
      <c r="N113" s="169"/>
      <c r="O113" s="169"/>
      <c r="P113" s="169"/>
      <c r="Q113" s="169"/>
      <c r="R113" s="169"/>
      <c r="S113" s="169"/>
      <c r="T113" s="168"/>
      <c r="U113" s="168"/>
      <c r="V113" s="168"/>
      <c r="W113" s="169"/>
      <c r="X113" s="169"/>
      <c r="Y113" s="169"/>
      <c r="Z113" s="169"/>
      <c r="AA113" s="169"/>
      <c r="AB113" s="169"/>
      <c r="AC113" s="161">
        <f t="shared" si="3"/>
        <v>0</v>
      </c>
      <c r="AD113" s="162"/>
      <c r="AE113" s="162"/>
      <c r="AF113" s="162"/>
      <c r="AG113" s="162"/>
      <c r="AH113" s="163"/>
      <c r="AI113" s="18"/>
    </row>
    <row r="114" spans="1:35" hidden="1" outlineLevel="1" x14ac:dyDescent="0.4">
      <c r="A114" s="130">
        <v>5103</v>
      </c>
      <c r="B114" s="130"/>
      <c r="C114" s="139" t="s">
        <v>176</v>
      </c>
      <c r="D114" s="140"/>
      <c r="E114" s="140"/>
      <c r="F114" s="140"/>
      <c r="G114" s="140"/>
      <c r="H114" s="140"/>
      <c r="I114" s="140"/>
      <c r="J114" s="141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3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5105</v>
      </c>
      <c r="B115" s="130"/>
      <c r="C115" s="139" t="s">
        <v>177</v>
      </c>
      <c r="D115" s="140"/>
      <c r="E115" s="140"/>
      <c r="F115" s="140"/>
      <c r="G115" s="140"/>
      <c r="H115" s="140"/>
      <c r="I115" s="140"/>
      <c r="J115" s="141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3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5106</v>
      </c>
      <c r="B116" s="130"/>
      <c r="C116" s="139" t="s">
        <v>178</v>
      </c>
      <c r="D116" s="140"/>
      <c r="E116" s="140"/>
      <c r="F116" s="140"/>
      <c r="G116" s="140"/>
      <c r="H116" s="140"/>
      <c r="I116" s="140"/>
      <c r="J116" s="141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3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5107</v>
      </c>
      <c r="B117" s="130"/>
      <c r="C117" s="139" t="s">
        <v>179</v>
      </c>
      <c r="D117" s="140"/>
      <c r="E117" s="140"/>
      <c r="F117" s="140"/>
      <c r="G117" s="140"/>
      <c r="H117" s="140"/>
      <c r="I117" s="140"/>
      <c r="J117" s="141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3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5108</v>
      </c>
      <c r="B118" s="130"/>
      <c r="C118" s="139" t="s">
        <v>180</v>
      </c>
      <c r="D118" s="140"/>
      <c r="E118" s="140"/>
      <c r="F118" s="140"/>
      <c r="G118" s="140"/>
      <c r="H118" s="140"/>
      <c r="I118" s="140"/>
      <c r="J118" s="141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3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5109</v>
      </c>
      <c r="B119" s="130"/>
      <c r="C119" s="139" t="s">
        <v>270</v>
      </c>
      <c r="D119" s="140"/>
      <c r="E119" s="140"/>
      <c r="F119" s="140"/>
      <c r="G119" s="140"/>
      <c r="H119" s="140"/>
      <c r="I119" s="140"/>
      <c r="J119" s="141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3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5110</v>
      </c>
      <c r="B120" s="130"/>
      <c r="C120" s="139" t="s">
        <v>181</v>
      </c>
      <c r="D120" s="140"/>
      <c r="E120" s="140"/>
      <c r="F120" s="140"/>
      <c r="G120" s="140"/>
      <c r="H120" s="140"/>
      <c r="I120" s="140"/>
      <c r="J120" s="141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3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5112</v>
      </c>
      <c r="B121" s="130"/>
      <c r="C121" s="139" t="s">
        <v>182</v>
      </c>
      <c r="D121" s="140"/>
      <c r="E121" s="140"/>
      <c r="F121" s="140"/>
      <c r="G121" s="140"/>
      <c r="H121" s="140"/>
      <c r="I121" s="140"/>
      <c r="J121" s="141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3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5113</v>
      </c>
      <c r="B122" s="130"/>
      <c r="C122" s="139" t="s">
        <v>183</v>
      </c>
      <c r="D122" s="140"/>
      <c r="E122" s="140"/>
      <c r="F122" s="140"/>
      <c r="G122" s="140"/>
      <c r="H122" s="140"/>
      <c r="I122" s="140"/>
      <c r="J122" s="141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3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5114</v>
      </c>
      <c r="B123" s="130"/>
      <c r="C123" s="139" t="s">
        <v>184</v>
      </c>
      <c r="D123" s="140"/>
      <c r="E123" s="140"/>
      <c r="F123" s="140"/>
      <c r="G123" s="140"/>
      <c r="H123" s="140"/>
      <c r="I123" s="140"/>
      <c r="J123" s="141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3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5115</v>
      </c>
      <c r="B124" s="130"/>
      <c r="C124" s="139" t="s">
        <v>185</v>
      </c>
      <c r="D124" s="140"/>
      <c r="E124" s="140"/>
      <c r="F124" s="140"/>
      <c r="G124" s="140"/>
      <c r="H124" s="140"/>
      <c r="I124" s="140"/>
      <c r="J124" s="141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3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5116</v>
      </c>
      <c r="B125" s="130"/>
      <c r="C125" s="139" t="s">
        <v>186</v>
      </c>
      <c r="D125" s="140"/>
      <c r="E125" s="140"/>
      <c r="F125" s="140"/>
      <c r="G125" s="140"/>
      <c r="H125" s="140"/>
      <c r="I125" s="140"/>
      <c r="J125" s="141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3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5118</v>
      </c>
      <c r="B126" s="130"/>
      <c r="C126" s="139" t="s">
        <v>187</v>
      </c>
      <c r="D126" s="140"/>
      <c r="E126" s="140"/>
      <c r="F126" s="140"/>
      <c r="G126" s="140"/>
      <c r="H126" s="140"/>
      <c r="I126" s="140"/>
      <c r="J126" s="141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3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5119</v>
      </c>
      <c r="B127" s="130"/>
      <c r="C127" s="139" t="s">
        <v>188</v>
      </c>
      <c r="D127" s="140"/>
      <c r="E127" s="140"/>
      <c r="F127" s="140"/>
      <c r="G127" s="140"/>
      <c r="H127" s="140"/>
      <c r="I127" s="140"/>
      <c r="J127" s="141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3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5120</v>
      </c>
      <c r="B128" s="130"/>
      <c r="C128" s="139" t="s">
        <v>189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3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5121</v>
      </c>
      <c r="B129" s="130"/>
      <c r="C129" s="139" t="s">
        <v>190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3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5123</v>
      </c>
      <c r="B130" s="130"/>
      <c r="C130" s="139" t="s">
        <v>191</v>
      </c>
      <c r="D130" s="140"/>
      <c r="E130" s="140"/>
      <c r="F130" s="140"/>
      <c r="G130" s="140"/>
      <c r="H130" s="140"/>
      <c r="I130" s="140"/>
      <c r="J130" s="141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3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5124</v>
      </c>
      <c r="B131" s="130"/>
      <c r="C131" s="139" t="s">
        <v>192</v>
      </c>
      <c r="D131" s="140"/>
      <c r="E131" s="140"/>
      <c r="F131" s="140"/>
      <c r="G131" s="140"/>
      <c r="H131" s="140"/>
      <c r="I131" s="140"/>
      <c r="J131" s="141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3"/>
        <v>0</v>
      </c>
      <c r="AD131" s="137"/>
      <c r="AE131" s="137"/>
      <c r="AF131" s="137"/>
      <c r="AG131" s="137"/>
      <c r="AH131" s="138"/>
      <c r="AI131" s="18"/>
    </row>
    <row r="132" spans="1:35" hidden="1" outlineLevel="1" x14ac:dyDescent="0.4">
      <c r="A132" s="130">
        <v>5125</v>
      </c>
      <c r="B132" s="130"/>
      <c r="C132" s="139" t="s">
        <v>193</v>
      </c>
      <c r="D132" s="140"/>
      <c r="E132" s="140"/>
      <c r="F132" s="140"/>
      <c r="G132" s="140"/>
      <c r="H132" s="140"/>
      <c r="I132" s="140"/>
      <c r="J132" s="141"/>
      <c r="K132" s="142"/>
      <c r="L132" s="142"/>
      <c r="M132" s="142"/>
      <c r="N132" s="143"/>
      <c r="O132" s="143"/>
      <c r="P132" s="143"/>
      <c r="Q132" s="143"/>
      <c r="R132" s="143"/>
      <c r="S132" s="143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36">
        <f t="shared" si="3"/>
        <v>0</v>
      </c>
      <c r="AD132" s="137"/>
      <c r="AE132" s="137"/>
      <c r="AF132" s="137"/>
      <c r="AG132" s="137"/>
      <c r="AH132" s="138"/>
      <c r="AI132" s="18"/>
    </row>
    <row r="133" spans="1:35" ht="15" hidden="1" outlineLevel="1" thickBot="1" x14ac:dyDescent="0.45">
      <c r="A133" s="152">
        <v>5195</v>
      </c>
      <c r="B133" s="152"/>
      <c r="C133" s="153" t="s">
        <v>194</v>
      </c>
      <c r="D133" s="154"/>
      <c r="E133" s="154"/>
      <c r="F133" s="154"/>
      <c r="G133" s="154"/>
      <c r="H133" s="154"/>
      <c r="I133" s="154"/>
      <c r="J133" s="155"/>
      <c r="K133" s="156"/>
      <c r="L133" s="156"/>
      <c r="M133" s="156"/>
      <c r="N133" s="157"/>
      <c r="O133" s="157"/>
      <c r="P133" s="157"/>
      <c r="Q133" s="157"/>
      <c r="R133" s="157"/>
      <c r="S133" s="157"/>
      <c r="T133" s="156"/>
      <c r="U133" s="156"/>
      <c r="V133" s="156"/>
      <c r="W133" s="157"/>
      <c r="X133" s="157"/>
      <c r="Y133" s="157"/>
      <c r="Z133" s="157"/>
      <c r="AA133" s="157"/>
      <c r="AB133" s="157"/>
      <c r="AC133" s="158">
        <f t="shared" si="3"/>
        <v>0</v>
      </c>
      <c r="AD133" s="159"/>
      <c r="AE133" s="159"/>
      <c r="AF133" s="159"/>
      <c r="AG133" s="159"/>
      <c r="AH133" s="160"/>
      <c r="AI133" s="18"/>
    </row>
    <row r="134" spans="1:35" ht="15" collapsed="1" thickBot="1" x14ac:dyDescent="0.45">
      <c r="A134" s="146" t="s">
        <v>35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>
        <f>SUM(K113:M133)</f>
        <v>0</v>
      </c>
      <c r="L134" s="147"/>
      <c r="M134" s="147"/>
      <c r="N134" s="148">
        <f>SUM(N113:S133)</f>
        <v>0</v>
      </c>
      <c r="O134" s="148"/>
      <c r="P134" s="148"/>
      <c r="Q134" s="148"/>
      <c r="R134" s="148"/>
      <c r="S134" s="148"/>
      <c r="T134" s="147">
        <f>SUM(T113:V133)</f>
        <v>0</v>
      </c>
      <c r="U134" s="147"/>
      <c r="V134" s="147"/>
      <c r="W134" s="148">
        <f>SUM(W113:AB133)</f>
        <v>0</v>
      </c>
      <c r="X134" s="148"/>
      <c r="Y134" s="148"/>
      <c r="Z134" s="148"/>
      <c r="AA134" s="148"/>
      <c r="AB134" s="148"/>
      <c r="AC134" s="149">
        <f t="shared" si="3"/>
        <v>0</v>
      </c>
      <c r="AD134" s="150"/>
      <c r="AE134" s="150"/>
      <c r="AF134" s="150"/>
      <c r="AG134" s="150"/>
      <c r="AH134" s="151"/>
      <c r="AI134" s="18"/>
    </row>
    <row r="135" spans="1:35" hidden="1" outlineLevel="1" x14ac:dyDescent="0.4">
      <c r="A135" s="164">
        <v>6099</v>
      </c>
      <c r="B135" s="164"/>
      <c r="C135" s="165" t="s">
        <v>197</v>
      </c>
      <c r="D135" s="166"/>
      <c r="E135" s="166"/>
      <c r="F135" s="166"/>
      <c r="G135" s="166"/>
      <c r="H135" s="166"/>
      <c r="I135" s="166"/>
      <c r="J135" s="167"/>
      <c r="K135" s="168"/>
      <c r="L135" s="168"/>
      <c r="M135" s="168"/>
      <c r="N135" s="169"/>
      <c r="O135" s="169"/>
      <c r="P135" s="169"/>
      <c r="Q135" s="169"/>
      <c r="R135" s="169"/>
      <c r="S135" s="169"/>
      <c r="T135" s="168"/>
      <c r="U135" s="168"/>
      <c r="V135" s="168"/>
      <c r="W135" s="169"/>
      <c r="X135" s="169"/>
      <c r="Y135" s="169"/>
      <c r="Z135" s="169"/>
      <c r="AA135" s="169"/>
      <c r="AB135" s="169"/>
      <c r="AC135" s="161">
        <f t="shared" si="3"/>
        <v>0</v>
      </c>
      <c r="AD135" s="162"/>
      <c r="AE135" s="162"/>
      <c r="AF135" s="162"/>
      <c r="AG135" s="162"/>
      <c r="AH135" s="163"/>
      <c r="AI135" s="18"/>
    </row>
    <row r="136" spans="1:35" hidden="1" outlineLevel="1" x14ac:dyDescent="0.4">
      <c r="A136" s="130">
        <v>6171</v>
      </c>
      <c r="B136" s="130"/>
      <c r="C136" s="139" t="s">
        <v>198</v>
      </c>
      <c r="D136" s="140"/>
      <c r="E136" s="140"/>
      <c r="F136" s="140"/>
      <c r="G136" s="140"/>
      <c r="H136" s="140"/>
      <c r="I136" s="140"/>
      <c r="J136" s="141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3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6172</v>
      </c>
      <c r="B137" s="130"/>
      <c r="C137" s="139" t="s">
        <v>199</v>
      </c>
      <c r="D137" s="140"/>
      <c r="E137" s="140"/>
      <c r="F137" s="140"/>
      <c r="G137" s="140"/>
      <c r="H137" s="140"/>
      <c r="I137" s="140"/>
      <c r="J137" s="141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3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6173</v>
      </c>
      <c r="B138" s="130"/>
      <c r="C138" s="139" t="s">
        <v>200</v>
      </c>
      <c r="D138" s="140"/>
      <c r="E138" s="140"/>
      <c r="F138" s="140"/>
      <c r="G138" s="140"/>
      <c r="H138" s="140"/>
      <c r="I138" s="140"/>
      <c r="J138" s="141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3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6174</v>
      </c>
      <c r="B139" s="130"/>
      <c r="C139" s="139" t="s">
        <v>201</v>
      </c>
      <c r="D139" s="140"/>
      <c r="E139" s="140"/>
      <c r="F139" s="140"/>
      <c r="G139" s="140"/>
      <c r="H139" s="140"/>
      <c r="I139" s="140"/>
      <c r="J139" s="141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3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6175</v>
      </c>
      <c r="B140" s="130"/>
      <c r="C140" s="139" t="s">
        <v>202</v>
      </c>
      <c r="D140" s="140"/>
      <c r="E140" s="140"/>
      <c r="F140" s="140"/>
      <c r="G140" s="140"/>
      <c r="H140" s="140"/>
      <c r="I140" s="140"/>
      <c r="J140" s="141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ref="AC140:AC203" si="4">W140+N140</f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6176</v>
      </c>
      <c r="B141" s="130"/>
      <c r="C141" s="139" t="s">
        <v>203</v>
      </c>
      <c r="D141" s="140"/>
      <c r="E141" s="140"/>
      <c r="F141" s="140"/>
      <c r="G141" s="140"/>
      <c r="H141" s="140"/>
      <c r="I141" s="140"/>
      <c r="J141" s="141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4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6501</v>
      </c>
      <c r="B142" s="130"/>
      <c r="C142" s="139" t="s">
        <v>204</v>
      </c>
      <c r="D142" s="140"/>
      <c r="E142" s="140"/>
      <c r="F142" s="140"/>
      <c r="G142" s="140"/>
      <c r="H142" s="140"/>
      <c r="I142" s="140"/>
      <c r="J142" s="141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4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6502</v>
      </c>
      <c r="B143" s="130"/>
      <c r="C143" s="139" t="s">
        <v>205</v>
      </c>
      <c r="D143" s="140"/>
      <c r="E143" s="140"/>
      <c r="F143" s="140"/>
      <c r="G143" s="140"/>
      <c r="H143" s="140"/>
      <c r="I143" s="140"/>
      <c r="J143" s="141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4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6503</v>
      </c>
      <c r="B144" s="130"/>
      <c r="C144" s="139" t="s">
        <v>206</v>
      </c>
      <c r="D144" s="140"/>
      <c r="E144" s="140"/>
      <c r="F144" s="140"/>
      <c r="G144" s="140"/>
      <c r="H144" s="140"/>
      <c r="I144" s="140"/>
      <c r="J144" s="141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4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6504</v>
      </c>
      <c r="B145" s="130"/>
      <c r="C145" s="139" t="s">
        <v>207</v>
      </c>
      <c r="D145" s="140"/>
      <c r="E145" s="140"/>
      <c r="F145" s="140"/>
      <c r="G145" s="140"/>
      <c r="H145" s="140"/>
      <c r="I145" s="140"/>
      <c r="J145" s="141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4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6505</v>
      </c>
      <c r="B146" s="130"/>
      <c r="C146" s="139" t="s">
        <v>208</v>
      </c>
      <c r="D146" s="140"/>
      <c r="E146" s="140"/>
      <c r="F146" s="140"/>
      <c r="G146" s="140"/>
      <c r="H146" s="140"/>
      <c r="I146" s="140"/>
      <c r="J146" s="141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4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6506</v>
      </c>
      <c r="B147" s="130"/>
      <c r="C147" s="139" t="s">
        <v>209</v>
      </c>
      <c r="D147" s="140"/>
      <c r="E147" s="140"/>
      <c r="F147" s="140"/>
      <c r="G147" s="140"/>
      <c r="H147" s="140"/>
      <c r="I147" s="140"/>
      <c r="J147" s="141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4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6507</v>
      </c>
      <c r="B148" s="130"/>
      <c r="C148" s="139" t="s">
        <v>210</v>
      </c>
      <c r="D148" s="140"/>
      <c r="E148" s="140"/>
      <c r="F148" s="140"/>
      <c r="G148" s="140"/>
      <c r="H148" s="140"/>
      <c r="I148" s="140"/>
      <c r="J148" s="141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4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6509</v>
      </c>
      <c r="B149" s="130"/>
      <c r="C149" s="139" t="s">
        <v>211</v>
      </c>
      <c r="D149" s="140"/>
      <c r="E149" s="140"/>
      <c r="F149" s="140"/>
      <c r="G149" s="140"/>
      <c r="H149" s="140"/>
      <c r="I149" s="140"/>
      <c r="J149" s="141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4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6574</v>
      </c>
      <c r="B150" s="130"/>
      <c r="C150" s="139" t="s">
        <v>212</v>
      </c>
      <c r="D150" s="140"/>
      <c r="E150" s="140"/>
      <c r="F150" s="140"/>
      <c r="G150" s="140"/>
      <c r="H150" s="140"/>
      <c r="I150" s="140"/>
      <c r="J150" s="141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4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6575</v>
      </c>
      <c r="B151" s="130"/>
      <c r="C151" s="139" t="s">
        <v>213</v>
      </c>
      <c r="D151" s="140"/>
      <c r="E151" s="140"/>
      <c r="F151" s="140"/>
      <c r="G151" s="140"/>
      <c r="H151" s="140"/>
      <c r="I151" s="140"/>
      <c r="J151" s="141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4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6576</v>
      </c>
      <c r="B152" s="130"/>
      <c r="C152" s="139" t="s">
        <v>214</v>
      </c>
      <c r="D152" s="140"/>
      <c r="E152" s="140"/>
      <c r="F152" s="140"/>
      <c r="G152" s="140"/>
      <c r="H152" s="140"/>
      <c r="I152" s="140"/>
      <c r="J152" s="141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4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6577</v>
      </c>
      <c r="B153" s="130"/>
      <c r="C153" s="139" t="s">
        <v>215</v>
      </c>
      <c r="D153" s="140"/>
      <c r="E153" s="140"/>
      <c r="F153" s="140"/>
      <c r="G153" s="140"/>
      <c r="H153" s="140"/>
      <c r="I153" s="140"/>
      <c r="J153" s="141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4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6578</v>
      </c>
      <c r="B154" s="130"/>
      <c r="C154" s="139" t="s">
        <v>216</v>
      </c>
      <c r="D154" s="140"/>
      <c r="E154" s="140"/>
      <c r="F154" s="140"/>
      <c r="G154" s="140"/>
      <c r="H154" s="140"/>
      <c r="I154" s="140"/>
      <c r="J154" s="141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4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6580</v>
      </c>
      <c r="B155" s="130"/>
      <c r="C155" s="139" t="s">
        <v>217</v>
      </c>
      <c r="D155" s="140"/>
      <c r="E155" s="140"/>
      <c r="F155" s="140"/>
      <c r="G155" s="140"/>
      <c r="H155" s="140"/>
      <c r="I155" s="140"/>
      <c r="J155" s="141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4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6603</v>
      </c>
      <c r="B156" s="130"/>
      <c r="C156" s="139" t="s">
        <v>218</v>
      </c>
      <c r="D156" s="140"/>
      <c r="E156" s="140"/>
      <c r="F156" s="140"/>
      <c r="G156" s="140"/>
      <c r="H156" s="140"/>
      <c r="I156" s="140"/>
      <c r="J156" s="141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4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6611</v>
      </c>
      <c r="B157" s="130"/>
      <c r="C157" s="139" t="s">
        <v>219</v>
      </c>
      <c r="D157" s="140"/>
      <c r="E157" s="140"/>
      <c r="F157" s="140"/>
      <c r="G157" s="140"/>
      <c r="H157" s="140"/>
      <c r="I157" s="140"/>
      <c r="J157" s="141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4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6613</v>
      </c>
      <c r="B158" s="130"/>
      <c r="C158" s="139" t="s">
        <v>220</v>
      </c>
      <c r="D158" s="140"/>
      <c r="E158" s="140"/>
      <c r="F158" s="140"/>
      <c r="G158" s="140"/>
      <c r="H158" s="140"/>
      <c r="I158" s="140"/>
      <c r="J158" s="141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4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6614</v>
      </c>
      <c r="B159" s="130"/>
      <c r="C159" s="139" t="s">
        <v>221</v>
      </c>
      <c r="D159" s="140"/>
      <c r="E159" s="140"/>
      <c r="F159" s="140"/>
      <c r="G159" s="140"/>
      <c r="H159" s="140"/>
      <c r="I159" s="140"/>
      <c r="J159" s="141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4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6615</v>
      </c>
      <c r="B160" s="130"/>
      <c r="C160" s="139" t="s">
        <v>222</v>
      </c>
      <c r="D160" s="140"/>
      <c r="E160" s="140"/>
      <c r="F160" s="140"/>
      <c r="G160" s="140"/>
      <c r="H160" s="140"/>
      <c r="I160" s="140"/>
      <c r="J160" s="141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4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6617</v>
      </c>
      <c r="B161" s="130"/>
      <c r="C161" s="139" t="s">
        <v>223</v>
      </c>
      <c r="D161" s="140"/>
      <c r="E161" s="140"/>
      <c r="F161" s="140"/>
      <c r="G161" s="140"/>
      <c r="H161" s="140"/>
      <c r="I161" s="140"/>
      <c r="J161" s="141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4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6622</v>
      </c>
      <c r="B162" s="130"/>
      <c r="C162" s="139" t="s">
        <v>224</v>
      </c>
      <c r="D162" s="140"/>
      <c r="E162" s="140"/>
      <c r="F162" s="140"/>
      <c r="G162" s="140"/>
      <c r="H162" s="140"/>
      <c r="I162" s="140"/>
      <c r="J162" s="141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4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6631</v>
      </c>
      <c r="B163" s="130"/>
      <c r="C163" s="139" t="s">
        <v>320</v>
      </c>
      <c r="D163" s="140"/>
      <c r="E163" s="140"/>
      <c r="F163" s="140"/>
      <c r="G163" s="140"/>
      <c r="H163" s="140"/>
      <c r="I163" s="140"/>
      <c r="J163" s="141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4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6632</v>
      </c>
      <c r="B164" s="130"/>
      <c r="C164" s="139" t="s">
        <v>225</v>
      </c>
      <c r="D164" s="140"/>
      <c r="E164" s="140"/>
      <c r="F164" s="140"/>
      <c r="G164" s="140"/>
      <c r="H164" s="140"/>
      <c r="I164" s="140"/>
      <c r="J164" s="141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4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6633</v>
      </c>
      <c r="B165" s="130"/>
      <c r="C165" s="139" t="s">
        <v>226</v>
      </c>
      <c r="D165" s="140"/>
      <c r="E165" s="140"/>
      <c r="F165" s="140"/>
      <c r="G165" s="140"/>
      <c r="H165" s="140"/>
      <c r="I165" s="140"/>
      <c r="J165" s="141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4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6634</v>
      </c>
      <c r="B166" s="130"/>
      <c r="C166" s="139" t="s">
        <v>227</v>
      </c>
      <c r="D166" s="140"/>
      <c r="E166" s="140"/>
      <c r="F166" s="140"/>
      <c r="G166" s="140"/>
      <c r="H166" s="140"/>
      <c r="I166" s="140"/>
      <c r="J166" s="141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4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73">
        <v>6636</v>
      </c>
      <c r="B167" s="173"/>
      <c r="C167" s="174" t="s">
        <v>319</v>
      </c>
      <c r="D167" s="175"/>
      <c r="E167" s="175"/>
      <c r="F167" s="175"/>
      <c r="G167" s="175"/>
      <c r="H167" s="175"/>
      <c r="I167" s="175"/>
      <c r="J167" s="176"/>
      <c r="K167" s="177"/>
      <c r="L167" s="177"/>
      <c r="M167" s="177"/>
      <c r="N167" s="178"/>
      <c r="O167" s="178"/>
      <c r="P167" s="178"/>
      <c r="Q167" s="178"/>
      <c r="R167" s="178"/>
      <c r="S167" s="178"/>
      <c r="T167" s="177"/>
      <c r="U167" s="177"/>
      <c r="V167" s="177"/>
      <c r="W167" s="178"/>
      <c r="X167" s="178"/>
      <c r="Y167" s="178"/>
      <c r="Z167" s="178"/>
      <c r="AA167" s="178"/>
      <c r="AB167" s="178"/>
      <c r="AC167" s="170">
        <f t="shared" si="4"/>
        <v>0</v>
      </c>
      <c r="AD167" s="171"/>
      <c r="AE167" s="171"/>
      <c r="AF167" s="171"/>
      <c r="AG167" s="171"/>
      <c r="AH167" s="172"/>
      <c r="AI167" s="18"/>
    </row>
    <row r="168" spans="1:35" hidden="1" outlineLevel="1" x14ac:dyDescent="0.4">
      <c r="A168" s="130">
        <v>6637</v>
      </c>
      <c r="B168" s="130"/>
      <c r="C168" s="139" t="s">
        <v>228</v>
      </c>
      <c r="D168" s="140"/>
      <c r="E168" s="140"/>
      <c r="F168" s="140"/>
      <c r="G168" s="140"/>
      <c r="H168" s="140"/>
      <c r="I168" s="140"/>
      <c r="J168" s="141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4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6771</v>
      </c>
      <c r="B169" s="130"/>
      <c r="C169" s="139" t="s">
        <v>229</v>
      </c>
      <c r="D169" s="140"/>
      <c r="E169" s="140"/>
      <c r="F169" s="140"/>
      <c r="G169" s="140"/>
      <c r="H169" s="140"/>
      <c r="I169" s="140"/>
      <c r="J169" s="141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4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6772</v>
      </c>
      <c r="B170" s="130"/>
      <c r="C170" s="139" t="s">
        <v>230</v>
      </c>
      <c r="D170" s="140"/>
      <c r="E170" s="140"/>
      <c r="F170" s="140"/>
      <c r="G170" s="140"/>
      <c r="H170" s="140"/>
      <c r="I170" s="140"/>
      <c r="J170" s="141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4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6774</v>
      </c>
      <c r="B171" s="130"/>
      <c r="C171" s="139" t="s">
        <v>231</v>
      </c>
      <c r="D171" s="140"/>
      <c r="E171" s="140"/>
      <c r="F171" s="140"/>
      <c r="G171" s="140"/>
      <c r="H171" s="140"/>
      <c r="I171" s="140"/>
      <c r="J171" s="141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4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6775</v>
      </c>
      <c r="B172" s="130"/>
      <c r="C172" s="139" t="s">
        <v>232</v>
      </c>
      <c r="D172" s="140"/>
      <c r="E172" s="140"/>
      <c r="F172" s="140"/>
      <c r="G172" s="140"/>
      <c r="H172" s="140"/>
      <c r="I172" s="140"/>
      <c r="J172" s="141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4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6776</v>
      </c>
      <c r="B173" s="130"/>
      <c r="C173" s="139" t="s">
        <v>233</v>
      </c>
      <c r="D173" s="140"/>
      <c r="E173" s="140"/>
      <c r="F173" s="140"/>
      <c r="G173" s="140"/>
      <c r="H173" s="140"/>
      <c r="I173" s="140"/>
      <c r="J173" s="141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4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6777</v>
      </c>
      <c r="B174" s="130"/>
      <c r="C174" s="139" t="s">
        <v>234</v>
      </c>
      <c r="D174" s="140"/>
      <c r="E174" s="140"/>
      <c r="F174" s="140"/>
      <c r="G174" s="140"/>
      <c r="H174" s="140"/>
      <c r="I174" s="140"/>
      <c r="J174" s="141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4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6778</v>
      </c>
      <c r="B175" s="130"/>
      <c r="C175" s="139" t="s">
        <v>235</v>
      </c>
      <c r="D175" s="140"/>
      <c r="E175" s="140"/>
      <c r="F175" s="140"/>
      <c r="G175" s="140"/>
      <c r="H175" s="140"/>
      <c r="I175" s="140"/>
      <c r="J175" s="141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4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6780</v>
      </c>
      <c r="B176" s="130"/>
      <c r="C176" s="139" t="s">
        <v>236</v>
      </c>
      <c r="D176" s="140"/>
      <c r="E176" s="140"/>
      <c r="F176" s="140"/>
      <c r="G176" s="140"/>
      <c r="H176" s="140"/>
      <c r="I176" s="140"/>
      <c r="J176" s="141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4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6781</v>
      </c>
      <c r="B177" s="130"/>
      <c r="C177" s="139" t="s">
        <v>237</v>
      </c>
      <c r="D177" s="140"/>
      <c r="E177" s="140"/>
      <c r="F177" s="140"/>
      <c r="G177" s="140"/>
      <c r="H177" s="140"/>
      <c r="I177" s="140"/>
      <c r="J177" s="141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4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6782</v>
      </c>
      <c r="B178" s="130"/>
      <c r="C178" s="139" t="s">
        <v>238</v>
      </c>
      <c r="D178" s="140"/>
      <c r="E178" s="140"/>
      <c r="F178" s="140"/>
      <c r="G178" s="140"/>
      <c r="H178" s="140"/>
      <c r="I178" s="140"/>
      <c r="J178" s="141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4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6783</v>
      </c>
      <c r="B179" s="130"/>
      <c r="C179" s="139" t="s">
        <v>239</v>
      </c>
      <c r="D179" s="140"/>
      <c r="E179" s="140"/>
      <c r="F179" s="140"/>
      <c r="G179" s="140"/>
      <c r="H179" s="140"/>
      <c r="I179" s="140"/>
      <c r="J179" s="141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4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6887</v>
      </c>
      <c r="B180" s="130"/>
      <c r="C180" s="139" t="s">
        <v>240</v>
      </c>
      <c r="D180" s="140"/>
      <c r="E180" s="140"/>
      <c r="F180" s="140"/>
      <c r="G180" s="140"/>
      <c r="H180" s="140"/>
      <c r="I180" s="140"/>
      <c r="J180" s="141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4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6889</v>
      </c>
      <c r="B181" s="130"/>
      <c r="C181" s="139" t="s">
        <v>241</v>
      </c>
      <c r="D181" s="140"/>
      <c r="E181" s="140"/>
      <c r="F181" s="140"/>
      <c r="G181" s="140"/>
      <c r="H181" s="140"/>
      <c r="I181" s="140"/>
      <c r="J181" s="141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4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6890</v>
      </c>
      <c r="B182" s="130"/>
      <c r="C182" s="139" t="s">
        <v>242</v>
      </c>
      <c r="D182" s="140"/>
      <c r="E182" s="140"/>
      <c r="F182" s="140"/>
      <c r="G182" s="140"/>
      <c r="H182" s="140"/>
      <c r="I182" s="140"/>
      <c r="J182" s="141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4"/>
        <v>0</v>
      </c>
      <c r="AD182" s="137"/>
      <c r="AE182" s="137"/>
      <c r="AF182" s="137"/>
      <c r="AG182" s="137"/>
      <c r="AH182" s="138"/>
      <c r="AI182" s="18"/>
    </row>
    <row r="183" spans="1:35" hidden="1" outlineLevel="1" x14ac:dyDescent="0.4">
      <c r="A183" s="130">
        <v>6891</v>
      </c>
      <c r="B183" s="130"/>
      <c r="C183" s="139" t="s">
        <v>243</v>
      </c>
      <c r="D183" s="140"/>
      <c r="E183" s="140"/>
      <c r="F183" s="140"/>
      <c r="G183" s="140"/>
      <c r="H183" s="140"/>
      <c r="I183" s="140"/>
      <c r="J183" s="141"/>
      <c r="K183" s="142"/>
      <c r="L183" s="142"/>
      <c r="M183" s="142"/>
      <c r="N183" s="143"/>
      <c r="O183" s="143"/>
      <c r="P183" s="143"/>
      <c r="Q183" s="143"/>
      <c r="R183" s="143"/>
      <c r="S183" s="143"/>
      <c r="T183" s="142"/>
      <c r="U183" s="142"/>
      <c r="V183" s="142"/>
      <c r="W183" s="143"/>
      <c r="X183" s="143"/>
      <c r="Y183" s="143"/>
      <c r="Z183" s="143"/>
      <c r="AA183" s="143"/>
      <c r="AB183" s="143"/>
      <c r="AC183" s="136">
        <f t="shared" si="4"/>
        <v>0</v>
      </c>
      <c r="AD183" s="137"/>
      <c r="AE183" s="137"/>
      <c r="AF183" s="137"/>
      <c r="AG183" s="137"/>
      <c r="AH183" s="138"/>
      <c r="AI183" s="18"/>
    </row>
    <row r="184" spans="1:35" ht="15" hidden="1" outlineLevel="1" thickBot="1" x14ac:dyDescent="0.45">
      <c r="A184" s="152">
        <v>6892</v>
      </c>
      <c r="B184" s="152"/>
      <c r="C184" s="153" t="s">
        <v>244</v>
      </c>
      <c r="D184" s="154"/>
      <c r="E184" s="154"/>
      <c r="F184" s="154"/>
      <c r="G184" s="154"/>
      <c r="H184" s="154"/>
      <c r="I184" s="154"/>
      <c r="J184" s="155"/>
      <c r="K184" s="156"/>
      <c r="L184" s="156"/>
      <c r="M184" s="156"/>
      <c r="N184" s="157"/>
      <c r="O184" s="157"/>
      <c r="P184" s="157"/>
      <c r="Q184" s="157"/>
      <c r="R184" s="157"/>
      <c r="S184" s="157"/>
      <c r="T184" s="156"/>
      <c r="U184" s="156"/>
      <c r="V184" s="156"/>
      <c r="W184" s="157"/>
      <c r="X184" s="157"/>
      <c r="Y184" s="157"/>
      <c r="Z184" s="157"/>
      <c r="AA184" s="157"/>
      <c r="AB184" s="157"/>
      <c r="AC184" s="158">
        <f t="shared" si="4"/>
        <v>0</v>
      </c>
      <c r="AD184" s="159"/>
      <c r="AE184" s="159"/>
      <c r="AF184" s="159"/>
      <c r="AG184" s="159"/>
      <c r="AH184" s="160"/>
      <c r="AI184" s="18"/>
    </row>
    <row r="185" spans="1:35" ht="15" collapsed="1" thickBot="1" x14ac:dyDescent="0.45">
      <c r="A185" s="146" t="s">
        <v>36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7">
        <f>SUM(K135:M184)</f>
        <v>0</v>
      </c>
      <c r="L185" s="147"/>
      <c r="M185" s="147"/>
      <c r="N185" s="148">
        <f>SUM(N135:S184)</f>
        <v>0</v>
      </c>
      <c r="O185" s="148"/>
      <c r="P185" s="148"/>
      <c r="Q185" s="148"/>
      <c r="R185" s="148"/>
      <c r="S185" s="148"/>
      <c r="T185" s="147">
        <f>SUM(T135:V184)</f>
        <v>0</v>
      </c>
      <c r="U185" s="147"/>
      <c r="V185" s="147"/>
      <c r="W185" s="148">
        <f>SUM(W135:AB184)</f>
        <v>0</v>
      </c>
      <c r="X185" s="148"/>
      <c r="Y185" s="148"/>
      <c r="Z185" s="148"/>
      <c r="AA185" s="148"/>
      <c r="AB185" s="148"/>
      <c r="AC185" s="149">
        <f t="shared" si="4"/>
        <v>0</v>
      </c>
      <c r="AD185" s="150"/>
      <c r="AE185" s="150"/>
      <c r="AF185" s="150"/>
      <c r="AG185" s="150"/>
      <c r="AH185" s="151"/>
      <c r="AI185" s="18"/>
    </row>
    <row r="186" spans="1:35" hidden="1" outlineLevel="1" x14ac:dyDescent="0.4">
      <c r="A186" s="164">
        <v>9101</v>
      </c>
      <c r="B186" s="164"/>
      <c r="C186" s="165" t="s">
        <v>245</v>
      </c>
      <c r="D186" s="166"/>
      <c r="E186" s="166"/>
      <c r="F186" s="166"/>
      <c r="G186" s="166"/>
      <c r="H186" s="166"/>
      <c r="I186" s="166"/>
      <c r="J186" s="167"/>
      <c r="K186" s="168"/>
      <c r="L186" s="168"/>
      <c r="M186" s="168"/>
      <c r="N186" s="169"/>
      <c r="O186" s="169"/>
      <c r="P186" s="169"/>
      <c r="Q186" s="169"/>
      <c r="R186" s="169"/>
      <c r="S186" s="169"/>
      <c r="T186" s="168"/>
      <c r="U186" s="168"/>
      <c r="V186" s="168"/>
      <c r="W186" s="169"/>
      <c r="X186" s="169"/>
      <c r="Y186" s="169"/>
      <c r="Z186" s="169"/>
      <c r="AA186" s="169"/>
      <c r="AB186" s="169"/>
      <c r="AC186" s="161">
        <f t="shared" si="4"/>
        <v>0</v>
      </c>
      <c r="AD186" s="162"/>
      <c r="AE186" s="162"/>
      <c r="AF186" s="162"/>
      <c r="AG186" s="162"/>
      <c r="AH186" s="163"/>
      <c r="AI186" s="18"/>
    </row>
    <row r="187" spans="1:35" hidden="1" outlineLevel="1" x14ac:dyDescent="0.4">
      <c r="A187" s="130">
        <v>9172</v>
      </c>
      <c r="B187" s="130"/>
      <c r="C187" s="139" t="s">
        <v>246</v>
      </c>
      <c r="D187" s="140"/>
      <c r="E187" s="140"/>
      <c r="F187" s="140"/>
      <c r="G187" s="140"/>
      <c r="H187" s="140"/>
      <c r="I187" s="140"/>
      <c r="J187" s="141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4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9173</v>
      </c>
      <c r="B188" s="130"/>
      <c r="C188" s="139" t="s">
        <v>247</v>
      </c>
      <c r="D188" s="140"/>
      <c r="E188" s="140"/>
      <c r="F188" s="140"/>
      <c r="G188" s="140"/>
      <c r="H188" s="140"/>
      <c r="I188" s="140"/>
      <c r="J188" s="141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4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9174</v>
      </c>
      <c r="B189" s="130"/>
      <c r="C189" s="139" t="s">
        <v>248</v>
      </c>
      <c r="D189" s="140"/>
      <c r="E189" s="140"/>
      <c r="F189" s="140"/>
      <c r="G189" s="140"/>
      <c r="H189" s="140"/>
      <c r="I189" s="140"/>
      <c r="J189" s="141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4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9175</v>
      </c>
      <c r="B190" s="130"/>
      <c r="C190" s="139" t="s">
        <v>249</v>
      </c>
      <c r="D190" s="140"/>
      <c r="E190" s="140"/>
      <c r="F190" s="140"/>
      <c r="G190" s="140"/>
      <c r="H190" s="140"/>
      <c r="I190" s="140"/>
      <c r="J190" s="141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4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9176</v>
      </c>
      <c r="B191" s="130"/>
      <c r="C191" s="139" t="s">
        <v>250</v>
      </c>
      <c r="D191" s="140"/>
      <c r="E191" s="140"/>
      <c r="F191" s="140"/>
      <c r="G191" s="140"/>
      <c r="H191" s="140"/>
      <c r="I191" s="140"/>
      <c r="J191" s="141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4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9177</v>
      </c>
      <c r="B192" s="130"/>
      <c r="C192" s="139" t="s">
        <v>251</v>
      </c>
      <c r="D192" s="140"/>
      <c r="E192" s="140"/>
      <c r="F192" s="140"/>
      <c r="G192" s="140"/>
      <c r="H192" s="140"/>
      <c r="I192" s="140"/>
      <c r="J192" s="141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4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9178</v>
      </c>
      <c r="B193" s="130"/>
      <c r="C193" s="139" t="s">
        <v>252</v>
      </c>
      <c r="D193" s="140"/>
      <c r="E193" s="140"/>
      <c r="F193" s="140"/>
      <c r="G193" s="140"/>
      <c r="H193" s="140"/>
      <c r="I193" s="140"/>
      <c r="J193" s="141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4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9181</v>
      </c>
      <c r="B194" s="130"/>
      <c r="C194" s="139" t="s">
        <v>253</v>
      </c>
      <c r="D194" s="140"/>
      <c r="E194" s="140"/>
      <c r="F194" s="140"/>
      <c r="G194" s="140"/>
      <c r="H194" s="140"/>
      <c r="I194" s="140"/>
      <c r="J194" s="141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4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9182</v>
      </c>
      <c r="B195" s="130"/>
      <c r="C195" s="139" t="s">
        <v>254</v>
      </c>
      <c r="D195" s="140"/>
      <c r="E195" s="140"/>
      <c r="F195" s="140"/>
      <c r="G195" s="140"/>
      <c r="H195" s="140"/>
      <c r="I195" s="140"/>
      <c r="J195" s="141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4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9183</v>
      </c>
      <c r="B196" s="130"/>
      <c r="C196" s="139" t="s">
        <v>255</v>
      </c>
      <c r="D196" s="140"/>
      <c r="E196" s="140"/>
      <c r="F196" s="140"/>
      <c r="G196" s="140"/>
      <c r="H196" s="140"/>
      <c r="I196" s="140"/>
      <c r="J196" s="141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4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9184</v>
      </c>
      <c r="B197" s="130"/>
      <c r="C197" s="139" t="s">
        <v>256</v>
      </c>
      <c r="D197" s="140"/>
      <c r="E197" s="140"/>
      <c r="F197" s="140"/>
      <c r="G197" s="140"/>
      <c r="H197" s="140"/>
      <c r="I197" s="140"/>
      <c r="J197" s="141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4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9185</v>
      </c>
      <c r="B198" s="130"/>
      <c r="C198" s="139" t="s">
        <v>257</v>
      </c>
      <c r="D198" s="140"/>
      <c r="E198" s="140"/>
      <c r="F198" s="140"/>
      <c r="G198" s="140"/>
      <c r="H198" s="140"/>
      <c r="I198" s="140"/>
      <c r="J198" s="141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4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9186</v>
      </c>
      <c r="B199" s="130"/>
      <c r="C199" s="139" t="s">
        <v>258</v>
      </c>
      <c r="D199" s="140"/>
      <c r="E199" s="140"/>
      <c r="F199" s="140"/>
      <c r="G199" s="140"/>
      <c r="H199" s="140"/>
      <c r="I199" s="140"/>
      <c r="J199" s="141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4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9187</v>
      </c>
      <c r="B200" s="130"/>
      <c r="C200" s="139" t="s">
        <v>259</v>
      </c>
      <c r="D200" s="140"/>
      <c r="E200" s="140"/>
      <c r="F200" s="140"/>
      <c r="G200" s="140"/>
      <c r="H200" s="140"/>
      <c r="I200" s="140"/>
      <c r="J200" s="141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4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9188</v>
      </c>
      <c r="B201" s="130"/>
      <c r="C201" s="139" t="s">
        <v>260</v>
      </c>
      <c r="D201" s="140"/>
      <c r="E201" s="140"/>
      <c r="F201" s="140"/>
      <c r="G201" s="140"/>
      <c r="H201" s="140"/>
      <c r="I201" s="140"/>
      <c r="J201" s="141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4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9189</v>
      </c>
      <c r="B202" s="130"/>
      <c r="C202" s="139" t="s">
        <v>261</v>
      </c>
      <c r="D202" s="140"/>
      <c r="E202" s="140"/>
      <c r="F202" s="140"/>
      <c r="G202" s="140"/>
      <c r="H202" s="140"/>
      <c r="I202" s="140"/>
      <c r="J202" s="141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4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9190</v>
      </c>
      <c r="B203" s="130"/>
      <c r="C203" s="139" t="s">
        <v>262</v>
      </c>
      <c r="D203" s="140"/>
      <c r="E203" s="140"/>
      <c r="F203" s="140"/>
      <c r="G203" s="140"/>
      <c r="H203" s="140"/>
      <c r="I203" s="140"/>
      <c r="J203" s="141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4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9191</v>
      </c>
      <c r="B204" s="130"/>
      <c r="C204" s="139" t="s">
        <v>263</v>
      </c>
      <c r="D204" s="140"/>
      <c r="E204" s="140"/>
      <c r="F204" s="140"/>
      <c r="G204" s="140"/>
      <c r="H204" s="140"/>
      <c r="I204" s="140"/>
      <c r="J204" s="141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ref="AC204:AC212" si="5">W204+N204</f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9193</v>
      </c>
      <c r="B205" s="130"/>
      <c r="C205" s="139" t="s">
        <v>264</v>
      </c>
      <c r="D205" s="140"/>
      <c r="E205" s="140"/>
      <c r="F205" s="140"/>
      <c r="G205" s="140"/>
      <c r="H205" s="140"/>
      <c r="I205" s="140"/>
      <c r="J205" s="141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5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9195</v>
      </c>
      <c r="B206" s="130"/>
      <c r="C206" s="139" t="s">
        <v>265</v>
      </c>
      <c r="D206" s="140"/>
      <c r="E206" s="140"/>
      <c r="F206" s="140"/>
      <c r="G206" s="140"/>
      <c r="H206" s="140"/>
      <c r="I206" s="140"/>
      <c r="J206" s="141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5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9196</v>
      </c>
      <c r="B207" s="130"/>
      <c r="C207" s="139" t="s">
        <v>266</v>
      </c>
      <c r="D207" s="140"/>
      <c r="E207" s="140"/>
      <c r="F207" s="140"/>
      <c r="G207" s="140"/>
      <c r="H207" s="140"/>
      <c r="I207" s="140"/>
      <c r="J207" s="141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5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9197</v>
      </c>
      <c r="B208" s="130"/>
      <c r="C208" s="139" t="s">
        <v>267</v>
      </c>
      <c r="D208" s="140"/>
      <c r="E208" s="140"/>
      <c r="F208" s="140"/>
      <c r="G208" s="140"/>
      <c r="H208" s="140"/>
      <c r="I208" s="140"/>
      <c r="J208" s="141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5"/>
        <v>0</v>
      </c>
      <c r="AD208" s="137"/>
      <c r="AE208" s="137"/>
      <c r="AF208" s="137"/>
      <c r="AG208" s="137"/>
      <c r="AH208" s="138"/>
      <c r="AI208" s="18"/>
    </row>
    <row r="209" spans="1:35" hidden="1" outlineLevel="1" x14ac:dyDescent="0.4">
      <c r="A209" s="130">
        <v>9198</v>
      </c>
      <c r="B209" s="130"/>
      <c r="C209" s="139" t="s">
        <v>268</v>
      </c>
      <c r="D209" s="140"/>
      <c r="E209" s="140"/>
      <c r="F209" s="140"/>
      <c r="G209" s="140"/>
      <c r="H209" s="140"/>
      <c r="I209" s="140"/>
      <c r="J209" s="141"/>
      <c r="K209" s="142"/>
      <c r="L209" s="142"/>
      <c r="M209" s="142"/>
      <c r="N209" s="143"/>
      <c r="O209" s="143"/>
      <c r="P209" s="143"/>
      <c r="Q209" s="143"/>
      <c r="R209" s="143"/>
      <c r="S209" s="143"/>
      <c r="T209" s="142"/>
      <c r="U209" s="142"/>
      <c r="V209" s="142"/>
      <c r="W209" s="143"/>
      <c r="X209" s="143"/>
      <c r="Y209" s="143"/>
      <c r="Z209" s="143"/>
      <c r="AA209" s="143"/>
      <c r="AB209" s="143"/>
      <c r="AC209" s="136">
        <f t="shared" si="5"/>
        <v>0</v>
      </c>
      <c r="AD209" s="137"/>
      <c r="AE209" s="137"/>
      <c r="AF209" s="137"/>
      <c r="AG209" s="137"/>
      <c r="AH209" s="138"/>
      <c r="AI209" s="18"/>
    </row>
    <row r="210" spans="1:35" ht="15" hidden="1" outlineLevel="1" thickBot="1" x14ac:dyDescent="0.45">
      <c r="A210" s="152">
        <v>9199</v>
      </c>
      <c r="B210" s="152"/>
      <c r="C210" s="153" t="s">
        <v>269</v>
      </c>
      <c r="D210" s="154"/>
      <c r="E210" s="154"/>
      <c r="F210" s="154"/>
      <c r="G210" s="154"/>
      <c r="H210" s="154"/>
      <c r="I210" s="154"/>
      <c r="J210" s="155"/>
      <c r="K210" s="156"/>
      <c r="L210" s="156"/>
      <c r="M210" s="156"/>
      <c r="N210" s="157"/>
      <c r="O210" s="157"/>
      <c r="P210" s="157"/>
      <c r="Q210" s="157"/>
      <c r="R210" s="157"/>
      <c r="S210" s="157"/>
      <c r="T210" s="156"/>
      <c r="U210" s="156"/>
      <c r="V210" s="156"/>
      <c r="W210" s="157"/>
      <c r="X210" s="157"/>
      <c r="Y210" s="157"/>
      <c r="Z210" s="157"/>
      <c r="AA210" s="157"/>
      <c r="AB210" s="157"/>
      <c r="AC210" s="158">
        <f t="shared" si="5"/>
        <v>0</v>
      </c>
      <c r="AD210" s="159"/>
      <c r="AE210" s="159"/>
      <c r="AF210" s="159"/>
      <c r="AG210" s="159"/>
      <c r="AH210" s="160"/>
      <c r="AI210" s="18"/>
    </row>
    <row r="211" spans="1:35" ht="15" collapsed="1" thickBot="1" x14ac:dyDescent="0.45">
      <c r="A211" s="146" t="s">
        <v>37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>
        <f>SUM(K186:M210)</f>
        <v>0</v>
      </c>
      <c r="L211" s="147"/>
      <c r="M211" s="147"/>
      <c r="N211" s="148">
        <f>SUM(N186:S210)</f>
        <v>0</v>
      </c>
      <c r="O211" s="148"/>
      <c r="P211" s="148"/>
      <c r="Q211" s="148"/>
      <c r="R211" s="148"/>
      <c r="S211" s="148"/>
      <c r="T211" s="147">
        <f>SUM(T186:V210)</f>
        <v>0</v>
      </c>
      <c r="U211" s="147"/>
      <c r="V211" s="147"/>
      <c r="W211" s="148">
        <f>SUM(W186:AB210)</f>
        <v>0</v>
      </c>
      <c r="X211" s="148"/>
      <c r="Y211" s="148"/>
      <c r="Z211" s="148"/>
      <c r="AA211" s="148"/>
      <c r="AB211" s="148"/>
      <c r="AC211" s="149">
        <f t="shared" si="5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86">
        <v>3991</v>
      </c>
      <c r="B212" s="186"/>
      <c r="C212" s="187" t="s">
        <v>305</v>
      </c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9"/>
      <c r="O212" s="189"/>
      <c r="P212" s="189"/>
      <c r="Q212" s="189"/>
      <c r="R212" s="189"/>
      <c r="S212" s="189"/>
      <c r="T212" s="188"/>
      <c r="U212" s="188"/>
      <c r="V212" s="188"/>
      <c r="W212" s="189"/>
      <c r="X212" s="189"/>
      <c r="Y212" s="189"/>
      <c r="Z212" s="189"/>
      <c r="AA212" s="189"/>
      <c r="AB212" s="189"/>
      <c r="AC212" s="149">
        <f t="shared" si="5"/>
        <v>0</v>
      </c>
      <c r="AD212" s="150"/>
      <c r="AE212" s="150"/>
      <c r="AF212" s="150"/>
      <c r="AG212" s="150"/>
      <c r="AH212" s="151"/>
      <c r="AI212" s="18"/>
    </row>
    <row r="213" spans="1:35" ht="15" thickBot="1" x14ac:dyDescent="0.45">
      <c r="A213" s="182" t="s">
        <v>38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47">
        <f>K25+K42+K112+K134+K185+K211+K212</f>
        <v>0</v>
      </c>
      <c r="L213" s="147"/>
      <c r="M213" s="147"/>
      <c r="N213" s="148">
        <f>N25+N42+N112+N134+N185+N211+N212</f>
        <v>0</v>
      </c>
      <c r="O213" s="148"/>
      <c r="P213" s="148"/>
      <c r="Q213" s="148"/>
      <c r="R213" s="148"/>
      <c r="S213" s="148"/>
      <c r="T213" s="147">
        <f>T25+T42+T112+T134+T185+T211+T212</f>
        <v>0</v>
      </c>
      <c r="U213" s="147"/>
      <c r="V213" s="147"/>
      <c r="W213" s="148">
        <f>W25+W42+W112+W134+W185+W211+W212</f>
        <v>0</v>
      </c>
      <c r="X213" s="148"/>
      <c r="Y213" s="148"/>
      <c r="Z213" s="148"/>
      <c r="AA213" s="148"/>
      <c r="AB213" s="148"/>
      <c r="AC213" s="183">
        <f>W213+N213</f>
        <v>0</v>
      </c>
      <c r="AD213" s="184"/>
      <c r="AE213" s="184"/>
      <c r="AF213" s="184"/>
      <c r="AG213" s="184"/>
      <c r="AH213" s="185"/>
    </row>
    <row r="214" spans="1:35" ht="15" customHeight="1" x14ac:dyDescent="0.4"/>
    <row r="215" spans="1:35" ht="15" customHeight="1" x14ac:dyDescent="0.4">
      <c r="G215" s="6" t="s">
        <v>39</v>
      </c>
      <c r="P215" s="7" t="s">
        <v>40</v>
      </c>
      <c r="Q215" s="179">
        <f>AC213</f>
        <v>0</v>
      </c>
      <c r="R215" s="179"/>
      <c r="S215" s="179"/>
      <c r="T215" s="179"/>
      <c r="U215" s="179"/>
      <c r="V215" s="179"/>
      <c r="W215" s="179"/>
      <c r="X215" s="179"/>
      <c r="Y215" s="179"/>
    </row>
    <row r="216" spans="1:35" ht="15" customHeight="1" x14ac:dyDescent="0.4">
      <c r="C216" s="8"/>
      <c r="D216" s="8"/>
      <c r="E216" s="8"/>
      <c r="F216" s="8"/>
      <c r="G216" s="8" t="s">
        <v>41</v>
      </c>
      <c r="H216" s="8"/>
      <c r="I216" s="8"/>
      <c r="J216" s="8"/>
      <c r="K216" s="8"/>
      <c r="L216" s="8"/>
      <c r="M216" s="8"/>
      <c r="N216" s="8"/>
      <c r="O216" s="8"/>
      <c r="P216" s="19" t="s">
        <v>42</v>
      </c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35" ht="15" customHeight="1" x14ac:dyDescent="0.4">
      <c r="G217" s="7" t="s">
        <v>43</v>
      </c>
      <c r="P217" s="7" t="s">
        <v>44</v>
      </c>
      <c r="Q217" s="179">
        <f>Q215-Q216</f>
        <v>0</v>
      </c>
      <c r="R217" s="181"/>
      <c r="S217" s="181"/>
      <c r="T217" s="181"/>
      <c r="U217" s="181"/>
      <c r="V217" s="181"/>
      <c r="W217" s="181"/>
      <c r="X217" s="181"/>
      <c r="Y217" s="181"/>
    </row>
    <row r="218" spans="1:35" ht="15" customHeight="1" x14ac:dyDescent="0.4"/>
    <row r="219" spans="1:35" ht="15" customHeight="1" x14ac:dyDescent="0.4">
      <c r="O219" s="190" t="s">
        <v>45</v>
      </c>
      <c r="P219" s="190"/>
      <c r="Q219" s="190"/>
      <c r="R219" s="190"/>
      <c r="S219" s="190"/>
      <c r="T219" s="190"/>
      <c r="U219" s="190"/>
      <c r="V219" s="190" t="s">
        <v>63</v>
      </c>
      <c r="W219" s="190"/>
      <c r="X219" s="190"/>
      <c r="Y219" s="190"/>
      <c r="Z219" s="190"/>
      <c r="AA219" s="190"/>
      <c r="AB219" s="190"/>
      <c r="AC219" s="190" t="s">
        <v>46</v>
      </c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47</v>
      </c>
      <c r="H220" s="6" t="s">
        <v>48</v>
      </c>
      <c r="O220" s="198"/>
      <c r="P220" s="198"/>
      <c r="Q220" s="198"/>
      <c r="R220" s="198"/>
      <c r="S220" s="198"/>
      <c r="T220" s="198"/>
      <c r="U220" s="198"/>
      <c r="V220" s="196">
        <f>INT(O220*8%)</f>
        <v>0</v>
      </c>
      <c r="W220" s="196"/>
      <c r="X220" s="196"/>
      <c r="Y220" s="196"/>
      <c r="Z220" s="196"/>
      <c r="AA220" s="196"/>
      <c r="AB220" s="196"/>
      <c r="AC220" s="196">
        <f>O220+V220</f>
        <v>0</v>
      </c>
      <c r="AD220" s="196"/>
      <c r="AE220" s="196"/>
      <c r="AF220" s="196"/>
      <c r="AG220" s="196"/>
      <c r="AH220" s="196"/>
      <c r="AI220" s="196"/>
    </row>
    <row r="221" spans="1:35" ht="15" customHeight="1" x14ac:dyDescent="0.4">
      <c r="C221" s="8"/>
      <c r="D221" s="8"/>
      <c r="E221" s="8"/>
      <c r="F221" s="8"/>
      <c r="G221" s="8" t="s">
        <v>49</v>
      </c>
      <c r="H221" s="8" t="s">
        <v>50</v>
      </c>
      <c r="I221" s="8"/>
      <c r="J221" s="8"/>
      <c r="K221" s="8"/>
      <c r="L221" s="8"/>
      <c r="M221" s="8"/>
      <c r="N221" s="8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5"/>
      <c r="AD221" s="195"/>
      <c r="AE221" s="195"/>
      <c r="AF221" s="195"/>
      <c r="AG221" s="195"/>
      <c r="AH221" s="195"/>
      <c r="AI221" s="195"/>
    </row>
    <row r="222" spans="1:35" ht="15" customHeight="1" x14ac:dyDescent="0.4">
      <c r="G222" s="7" t="s">
        <v>51</v>
      </c>
      <c r="H222" s="6" t="s">
        <v>52</v>
      </c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>
        <f>AC220-AC221</f>
        <v>0</v>
      </c>
      <c r="AD222" s="196"/>
      <c r="AE222" s="196"/>
      <c r="AF222" s="196"/>
      <c r="AG222" s="196"/>
      <c r="AH222" s="196"/>
      <c r="AI222" s="196"/>
    </row>
    <row r="223" spans="1:35" ht="15" customHeight="1" x14ac:dyDescent="0.4">
      <c r="G223" s="6" t="s">
        <v>53</v>
      </c>
      <c r="H223" s="6" t="s">
        <v>54</v>
      </c>
      <c r="O223" s="195"/>
      <c r="P223" s="195"/>
      <c r="Q223" s="195"/>
      <c r="R223" s="195"/>
      <c r="S223" s="195"/>
      <c r="T223" s="195"/>
      <c r="U223" s="195"/>
      <c r="V223" s="196">
        <f>INT(O223*8%)</f>
        <v>0</v>
      </c>
      <c r="W223" s="196"/>
      <c r="X223" s="196"/>
      <c r="Y223" s="196"/>
      <c r="Z223" s="196"/>
      <c r="AA223" s="196"/>
      <c r="AB223" s="196"/>
      <c r="AC223" s="197">
        <f>O223+V223</f>
        <v>0</v>
      </c>
      <c r="AD223" s="197"/>
      <c r="AE223" s="197"/>
      <c r="AF223" s="197"/>
      <c r="AG223" s="197"/>
      <c r="AH223" s="197"/>
      <c r="AI223" s="197"/>
    </row>
    <row r="224" spans="1:35" ht="15" customHeight="1" x14ac:dyDescent="0.4">
      <c r="C224" s="8"/>
      <c r="D224" s="8"/>
      <c r="E224" s="8"/>
      <c r="F224" s="8"/>
      <c r="G224" s="8" t="s">
        <v>55</v>
      </c>
      <c r="H224" s="8" t="s">
        <v>56</v>
      </c>
      <c r="I224" s="8"/>
      <c r="J224" s="8"/>
      <c r="K224" s="8"/>
      <c r="L224" s="8"/>
      <c r="M224" s="8"/>
      <c r="N224" s="8"/>
      <c r="O224" s="192">
        <f>Q217</f>
        <v>0</v>
      </c>
      <c r="P224" s="192"/>
      <c r="Q224" s="192"/>
      <c r="R224" s="192"/>
      <c r="S224" s="192"/>
      <c r="T224" s="192"/>
      <c r="U224" s="192"/>
      <c r="V224" s="196">
        <f>INT(O224*8%)</f>
        <v>0</v>
      </c>
      <c r="W224" s="196"/>
      <c r="X224" s="196"/>
      <c r="Y224" s="196"/>
      <c r="Z224" s="196"/>
      <c r="AA224" s="196"/>
      <c r="AB224" s="196"/>
      <c r="AC224" s="192">
        <f>O224+V224</f>
        <v>0</v>
      </c>
      <c r="AD224" s="192"/>
      <c r="AE224" s="192"/>
      <c r="AF224" s="192"/>
      <c r="AG224" s="192"/>
      <c r="AH224" s="192"/>
      <c r="AI224" s="192"/>
    </row>
    <row r="225" spans="7:35" ht="30" customHeight="1" x14ac:dyDescent="0.4">
      <c r="G225" s="7" t="s">
        <v>57</v>
      </c>
      <c r="H225" s="20" t="s">
        <v>58</v>
      </c>
      <c r="O225" s="196"/>
      <c r="P225" s="196"/>
      <c r="Q225" s="196"/>
      <c r="R225" s="196"/>
      <c r="S225" s="196"/>
      <c r="T225" s="196"/>
      <c r="U225" s="196"/>
      <c r="V225" s="193"/>
      <c r="W225" s="193"/>
      <c r="X225" s="193"/>
      <c r="Y225" s="193"/>
      <c r="Z225" s="193"/>
      <c r="AA225" s="193"/>
      <c r="AB225" s="193"/>
      <c r="AC225" s="203">
        <f>AC222+AC223+AC224</f>
        <v>0</v>
      </c>
      <c r="AD225" s="203"/>
      <c r="AE225" s="203"/>
      <c r="AF225" s="203"/>
      <c r="AG225" s="203"/>
      <c r="AH225" s="203"/>
      <c r="AI225" s="203"/>
    </row>
    <row r="226" spans="7:35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7:35" ht="15" customHeight="1" x14ac:dyDescent="0.4"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7:35" ht="15" customHeight="1" x14ac:dyDescent="0.4"/>
    <row r="229" spans="7:35" ht="15" customHeight="1" x14ac:dyDescent="0.4"/>
    <row r="230" spans="7:35" ht="15" customHeight="1" x14ac:dyDescent="0.4"/>
    <row r="231" spans="7:35" ht="15" customHeight="1" x14ac:dyDescent="0.4"/>
    <row r="232" spans="7:35" ht="15" customHeight="1" x14ac:dyDescent="0.4"/>
    <row r="233" spans="7:35" ht="15" customHeight="1" x14ac:dyDescent="0.4"/>
    <row r="234" spans="7:35" ht="15" customHeight="1" x14ac:dyDescent="0.4"/>
    <row r="235" spans="7:35" ht="15" customHeight="1" x14ac:dyDescent="0.4"/>
    <row r="236" spans="7:35" ht="15" customHeight="1" x14ac:dyDescent="0.4"/>
    <row r="237" spans="7:35" ht="15" customHeight="1" x14ac:dyDescent="0.4"/>
    <row r="238" spans="7:35" ht="15" customHeight="1" x14ac:dyDescent="0.4"/>
    <row r="239" spans="7:35" ht="15" customHeight="1" x14ac:dyDescent="0.4"/>
    <row r="240" spans="7:35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65">
    <mergeCell ref="Q215:Y215"/>
    <mergeCell ref="Q216:Y216"/>
    <mergeCell ref="Q217:Y217"/>
    <mergeCell ref="O219:U219"/>
    <mergeCell ref="V219:AB219"/>
    <mergeCell ref="AC219:AI219"/>
    <mergeCell ref="AC212:AH212"/>
    <mergeCell ref="AC208:AH208"/>
    <mergeCell ref="AC204:AH204"/>
    <mergeCell ref="AC200:AH200"/>
    <mergeCell ref="AC196:AH196"/>
    <mergeCell ref="AC192:AH192"/>
    <mergeCell ref="AC188:AH188"/>
    <mergeCell ref="O224:U224"/>
    <mergeCell ref="V224:AB224"/>
    <mergeCell ref="AC224:AI224"/>
    <mergeCell ref="O225:U225"/>
    <mergeCell ref="V225:AB225"/>
    <mergeCell ref="AC225:AI225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3:S23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T23:V23"/>
    <mergeCell ref="W23:AB23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23:B23"/>
    <mergeCell ref="C23:J23"/>
    <mergeCell ref="K23:M23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K10:M10"/>
    <mergeCell ref="N10:S10"/>
    <mergeCell ref="AD3:AI3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8:AB8"/>
    <mergeCell ref="AC14:AH14"/>
    <mergeCell ref="A15:B15"/>
    <mergeCell ref="C15:J15"/>
    <mergeCell ref="K15:M15"/>
    <mergeCell ref="AC23:AH23"/>
    <mergeCell ref="A8:D8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A2:G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22D71-61C3-43C0-8493-9D4651DA5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http://schemas.microsoft.com/office/infopath/2007/PartnerControls"/>
    <ds:schemaRef ds:uri="e7319d1d-6f09-4725-9774-6bdc1e8b472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3b1d2e2-6d42-4c37-8a20-e06697323c6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合計請求書</vt:lpstr>
      <vt:lpstr>新10%用</vt:lpstr>
      <vt:lpstr>軽減8%用</vt:lpstr>
      <vt:lpstr>旧8%用</vt:lpstr>
      <vt:lpstr>'旧8%用'!Print_Titles</vt:lpstr>
      <vt:lpstr>'軽減8%用'!Print_Titles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</cp:lastModifiedBy>
  <cp:lastPrinted>2019-09-30T08:35:52Z</cp:lastPrinted>
  <dcterms:created xsi:type="dcterms:W3CDTF">2019-09-26T09:58:41Z</dcterms:created>
  <dcterms:modified xsi:type="dcterms:W3CDTF">2022-02-19T08:26:48Z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