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0" documentId="8_{C0F6F59C-AE36-4FD5-8295-D041D58E9EA2}" xr6:coauthVersionLast="47" xr6:coauthVersionMax="47" xr10:uidLastSave="{00000000-0000-0000-0000-000000000000}"/>
  <bookViews>
    <workbookView xWindow="33720" yWindow="-120" windowWidth="29040" windowHeight="15720" xr2:uid="{00000000-000D-0000-FFFF-FFFF00000000}"/>
  </bookViews>
  <sheets>
    <sheet name="内税用" sheetId="1" r:id="rId1"/>
    <sheet name="記入見本" sheetId="4" r:id="rId2"/>
  </sheets>
  <definedNames>
    <definedName name="_xlnm.Print_Area" localSheetId="1">記入見本!$B$1:$O$92</definedName>
    <definedName name="_xlnm.Print_Area" localSheetId="0">内税用!$B$1:$O$90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L63" i="1"/>
  <c r="G91" i="4"/>
  <c r="K89" i="4"/>
  <c r="K91" i="4" s="1"/>
  <c r="G86" i="1"/>
  <c r="K90" i="4"/>
  <c r="K87" i="4"/>
  <c r="K86" i="4"/>
  <c r="I89" i="4"/>
  <c r="I91" i="4" s="1"/>
  <c r="I87" i="4"/>
  <c r="I88" i="4" s="1"/>
  <c r="I86" i="4"/>
  <c r="I85" i="1"/>
  <c r="I84" i="1"/>
  <c r="K87" i="1"/>
  <c r="K85" i="1"/>
  <c r="K84" i="1"/>
  <c r="K86" i="1" s="1"/>
  <c r="I87" i="1"/>
  <c r="I86" i="1" l="1"/>
  <c r="G88" i="4"/>
  <c r="J82" i="4"/>
  <c r="I82" i="4"/>
  <c r="H82" i="4"/>
  <c r="G82" i="4"/>
  <c r="L81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47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9" i="1"/>
  <c r="G80" i="1"/>
  <c r="H80" i="1"/>
  <c r="I80" i="1"/>
  <c r="J80" i="1"/>
  <c r="L82" i="4" l="1"/>
  <c r="G90" i="4" s="1"/>
  <c r="I90" i="4" s="1"/>
  <c r="K88" i="4"/>
  <c r="L80" i="1"/>
  <c r="G88" i="1" s="1"/>
  <c r="K88" i="1" l="1"/>
  <c r="K89" i="1" s="1"/>
  <c r="G89" i="1"/>
  <c r="I88" i="1"/>
  <c r="I89" i="1" s="1"/>
</calcChain>
</file>

<file path=xl/sharedStrings.xml><?xml version="1.0" encoding="utf-8"?>
<sst xmlns="http://schemas.openxmlformats.org/spreadsheetml/2006/main" count="387" uniqueCount="197">
  <si>
    <t>生活協同組合連合会</t>
    <rPh sb="0" eb="2">
      <t>セイカツ</t>
    </rPh>
    <rPh sb="2" eb="4">
      <t>キョウドウ</t>
    </rPh>
    <rPh sb="4" eb="6">
      <t>クミアイ</t>
    </rPh>
    <rPh sb="6" eb="9">
      <t>レンゴウカイ</t>
    </rPh>
    <phoneticPr fontId="19"/>
  </si>
  <si>
    <t>請　　求　　書</t>
    <rPh sb="0" eb="1">
      <t>ショウ</t>
    </rPh>
    <rPh sb="3" eb="4">
      <t>モトム</t>
    </rPh>
    <rPh sb="6" eb="7">
      <t>ショ</t>
    </rPh>
    <phoneticPr fontId="19"/>
  </si>
  <si>
    <t>大学生協事業連合 （東京地区）　　御中</t>
    <rPh sb="0" eb="2">
      <t>ダイガク</t>
    </rPh>
    <rPh sb="2" eb="3">
      <t>ショウ</t>
    </rPh>
    <rPh sb="3" eb="4">
      <t>キョウ</t>
    </rPh>
    <rPh sb="4" eb="6">
      <t>ジギョウ</t>
    </rPh>
    <rPh sb="6" eb="8">
      <t>レンゴウ</t>
    </rPh>
    <rPh sb="10" eb="12">
      <t>トウキョウ</t>
    </rPh>
    <rPh sb="12" eb="14">
      <t>チク</t>
    </rPh>
    <rPh sb="17" eb="19">
      <t>オンチュウ</t>
    </rPh>
    <phoneticPr fontId="19"/>
  </si>
  <si>
    <t>締め日：</t>
    <rPh sb="0" eb="1">
      <t>シ</t>
    </rPh>
    <rPh sb="2" eb="3">
      <t>ヒ</t>
    </rPh>
    <phoneticPr fontId="19"/>
  </si>
  <si>
    <t>住</t>
    <rPh sb="0" eb="1">
      <t>ジュウ</t>
    </rPh>
    <phoneticPr fontId="19"/>
  </si>
  <si>
    <t>〒</t>
    <phoneticPr fontId="19"/>
  </si>
  <si>
    <t>＜内税＞</t>
    <rPh sb="1" eb="2">
      <t>ナイ</t>
    </rPh>
    <rPh sb="2" eb="3">
      <t>ゼイ</t>
    </rPh>
    <phoneticPr fontId="19"/>
  </si>
  <si>
    <t>（支払サイト  　 ）</t>
    <rPh sb="1" eb="3">
      <t>シハラ</t>
    </rPh>
    <phoneticPr fontId="19"/>
  </si>
  <si>
    <t>承　認</t>
    <rPh sb="0" eb="1">
      <t>ウケタマワ</t>
    </rPh>
    <rPh sb="2" eb="3">
      <t>ニン</t>
    </rPh>
    <phoneticPr fontId="19"/>
  </si>
  <si>
    <t>担　当</t>
    <rPh sb="0" eb="1">
      <t>ニナ</t>
    </rPh>
    <rPh sb="2" eb="3">
      <t>トウ</t>
    </rPh>
    <phoneticPr fontId="19"/>
  </si>
  <si>
    <t>所</t>
    <rPh sb="0" eb="1">
      <t>トコロ</t>
    </rPh>
    <phoneticPr fontId="19"/>
  </si>
  <si>
    <t>取引ｺｰﾄﾞ番号</t>
    <rPh sb="0" eb="2">
      <t>トリヒキ</t>
    </rPh>
    <rPh sb="6" eb="8">
      <t>バンゴウ</t>
    </rPh>
    <phoneticPr fontId="19"/>
  </si>
  <si>
    <t>　　　</t>
    <phoneticPr fontId="19"/>
  </si>
  <si>
    <t>社</t>
    <rPh sb="0" eb="1">
      <t>シャ</t>
    </rPh>
    <phoneticPr fontId="19"/>
  </si>
  <si>
    <r>
      <t>T</t>
    </r>
    <r>
      <rPr>
        <sz val="11"/>
        <rFont val="ＭＳ Ｐゴシック"/>
        <family val="3"/>
        <charset val="128"/>
      </rPr>
      <t>EL</t>
    </r>
    <phoneticPr fontId="19"/>
  </si>
  <si>
    <t>名</t>
    <rPh sb="0" eb="1">
      <t>メイ</t>
    </rPh>
    <phoneticPr fontId="19"/>
  </si>
  <si>
    <r>
      <t xml:space="preserve">FAX </t>
    </r>
    <r>
      <rPr>
        <sz val="11"/>
        <rFont val="ＭＳ Ｐゴシック"/>
        <family val="3"/>
        <charset val="128"/>
      </rPr>
      <t xml:space="preserve"> </t>
    </r>
    <phoneticPr fontId="19"/>
  </si>
  <si>
    <t>（登録番号：T</t>
    <rPh sb="1" eb="3">
      <t>トウロク</t>
    </rPh>
    <rPh sb="3" eb="5">
      <t>バンゴウ</t>
    </rPh>
    <phoneticPr fontId="19"/>
  </si>
  <si>
    <t>）</t>
    <phoneticPr fontId="19"/>
  </si>
  <si>
    <t>ｺｰﾄﾞ</t>
    <phoneticPr fontId="19"/>
  </si>
  <si>
    <t>生　　協　　名</t>
  </si>
  <si>
    <t>伝票枚数</t>
    <rPh sb="0" eb="2">
      <t>デンピョウ</t>
    </rPh>
    <rPh sb="2" eb="4">
      <t>マイスウ</t>
    </rPh>
    <phoneticPr fontId="19"/>
  </si>
  <si>
    <t>(A)納品伝票（黒）計・内税</t>
    <rPh sb="3" eb="5">
      <t>ノウヒン</t>
    </rPh>
    <rPh sb="5" eb="7">
      <t>デンピョウ</t>
    </rPh>
    <rPh sb="8" eb="9">
      <t>クロ</t>
    </rPh>
    <rPh sb="10" eb="11">
      <t>ケイ</t>
    </rPh>
    <rPh sb="12" eb="14">
      <t>ウチゼイ</t>
    </rPh>
    <phoneticPr fontId="19"/>
  </si>
  <si>
    <t>(B)納品伝票（赤）計・内税</t>
    <rPh sb="3" eb="5">
      <t>ノウヒン</t>
    </rPh>
    <rPh sb="5" eb="7">
      <t>デンピョウ</t>
    </rPh>
    <rPh sb="8" eb="9">
      <t>アカ</t>
    </rPh>
    <rPh sb="10" eb="11">
      <t>ケイ</t>
    </rPh>
    <rPh sb="12" eb="14">
      <t>ウチゼイ</t>
    </rPh>
    <phoneticPr fontId="19"/>
  </si>
  <si>
    <t>(A)+(B)小計</t>
    <rPh sb="7" eb="9">
      <t>ショウケイ</t>
    </rPh>
    <phoneticPr fontId="19"/>
  </si>
  <si>
    <t>備　　　　　考</t>
    <rPh sb="0" eb="1">
      <t>ビ</t>
    </rPh>
    <rPh sb="6" eb="7">
      <t>コウ</t>
    </rPh>
    <phoneticPr fontId="19"/>
  </si>
  <si>
    <t>01</t>
    <phoneticPr fontId="19"/>
  </si>
  <si>
    <t>東京大</t>
    <rPh sb="0" eb="2">
      <t>トウキョウ</t>
    </rPh>
    <rPh sb="2" eb="3">
      <t>ダイ</t>
    </rPh>
    <phoneticPr fontId="19"/>
  </si>
  <si>
    <t>02</t>
    <phoneticPr fontId="19"/>
  </si>
  <si>
    <t>早稲田大</t>
    <rPh sb="0" eb="3">
      <t>ワセダ</t>
    </rPh>
    <rPh sb="3" eb="4">
      <t>ダイ</t>
    </rPh>
    <phoneticPr fontId="19"/>
  </si>
  <si>
    <t>03</t>
    <phoneticPr fontId="19"/>
  </si>
  <si>
    <t>慶応義塾</t>
    <rPh sb="0" eb="2">
      <t>ケイオウ</t>
    </rPh>
    <rPh sb="2" eb="3">
      <t>ギ</t>
    </rPh>
    <rPh sb="3" eb="4">
      <t>ジュク</t>
    </rPh>
    <phoneticPr fontId="19"/>
  </si>
  <si>
    <t>04</t>
    <phoneticPr fontId="19"/>
  </si>
  <si>
    <t>法政大</t>
    <rPh sb="0" eb="3">
      <t>ホウセイダイ</t>
    </rPh>
    <phoneticPr fontId="19"/>
  </si>
  <si>
    <t>09</t>
    <phoneticPr fontId="19"/>
  </si>
  <si>
    <t>インカレコープ</t>
    <phoneticPr fontId="19"/>
  </si>
  <si>
    <t>11</t>
    <phoneticPr fontId="19"/>
  </si>
  <si>
    <t>東京理科大</t>
    <rPh sb="0" eb="2">
      <t>トウキョウ</t>
    </rPh>
    <rPh sb="2" eb="5">
      <t>リカダイ</t>
    </rPh>
    <phoneticPr fontId="19"/>
  </si>
  <si>
    <t>12</t>
    <phoneticPr fontId="19"/>
  </si>
  <si>
    <t>工学院大学園</t>
    <rPh sb="0" eb="3">
      <t>コウガクイン</t>
    </rPh>
    <rPh sb="3" eb="4">
      <t>ダイ</t>
    </rPh>
    <rPh sb="4" eb="6">
      <t>ガクエン</t>
    </rPh>
    <phoneticPr fontId="19"/>
  </si>
  <si>
    <t>13</t>
    <phoneticPr fontId="19"/>
  </si>
  <si>
    <t>東京電機大</t>
    <rPh sb="0" eb="2">
      <t>トウキョウ</t>
    </rPh>
    <rPh sb="2" eb="4">
      <t>デンキ</t>
    </rPh>
    <rPh sb="4" eb="5">
      <t>ダイ</t>
    </rPh>
    <phoneticPr fontId="19"/>
  </si>
  <si>
    <t>14</t>
    <phoneticPr fontId="19"/>
  </si>
  <si>
    <t>東京海洋大</t>
    <rPh sb="0" eb="2">
      <t>トウキョウ</t>
    </rPh>
    <rPh sb="2" eb="4">
      <t>カイヨウ</t>
    </rPh>
    <rPh sb="4" eb="5">
      <t>ダイ</t>
    </rPh>
    <phoneticPr fontId="19"/>
  </si>
  <si>
    <t>15</t>
    <phoneticPr fontId="19"/>
  </si>
  <si>
    <t>千葉商大</t>
    <rPh sb="0" eb="2">
      <t>チバ</t>
    </rPh>
    <rPh sb="2" eb="4">
      <t>ショウダイ</t>
    </rPh>
    <phoneticPr fontId="19"/>
  </si>
  <si>
    <t>16</t>
    <phoneticPr fontId="19"/>
  </si>
  <si>
    <t>千葉大</t>
    <rPh sb="0" eb="2">
      <t>チバ</t>
    </rPh>
    <rPh sb="2" eb="3">
      <t>ダイ</t>
    </rPh>
    <phoneticPr fontId="19"/>
  </si>
  <si>
    <t>17</t>
    <phoneticPr fontId="19"/>
  </si>
  <si>
    <t>東京農大</t>
    <rPh sb="0" eb="2">
      <t>トウキョウ</t>
    </rPh>
    <rPh sb="2" eb="4">
      <t>ノウダイ</t>
    </rPh>
    <phoneticPr fontId="19"/>
  </si>
  <si>
    <t>18</t>
    <phoneticPr fontId="19"/>
  </si>
  <si>
    <t>東邦大</t>
    <rPh sb="0" eb="3">
      <t>トウホウダイ</t>
    </rPh>
    <phoneticPr fontId="19"/>
  </si>
  <si>
    <t>21</t>
    <phoneticPr fontId="19"/>
  </si>
  <si>
    <t>東工大</t>
    <rPh sb="0" eb="3">
      <t>トウコウダイ</t>
    </rPh>
    <phoneticPr fontId="19"/>
  </si>
  <si>
    <t>22</t>
    <phoneticPr fontId="19"/>
  </si>
  <si>
    <t>明治学院</t>
    <rPh sb="0" eb="2">
      <t>メイジ</t>
    </rPh>
    <rPh sb="2" eb="4">
      <t>ガクイン</t>
    </rPh>
    <phoneticPr fontId="19"/>
  </si>
  <si>
    <t>23</t>
    <phoneticPr fontId="19"/>
  </si>
  <si>
    <t>東京都立大</t>
    <rPh sb="0" eb="2">
      <t>トウキョウ</t>
    </rPh>
    <rPh sb="2" eb="5">
      <t>トリツダイ</t>
    </rPh>
    <phoneticPr fontId="19"/>
  </si>
  <si>
    <t>24</t>
    <phoneticPr fontId="19"/>
  </si>
  <si>
    <t>和光学園</t>
    <rPh sb="0" eb="2">
      <t>ワコウ</t>
    </rPh>
    <rPh sb="2" eb="4">
      <t>ガクエン</t>
    </rPh>
    <phoneticPr fontId="19"/>
  </si>
  <si>
    <t>25</t>
    <phoneticPr fontId="19"/>
  </si>
  <si>
    <t>桜美林学園</t>
    <rPh sb="0" eb="3">
      <t>オウビリン</t>
    </rPh>
    <rPh sb="3" eb="5">
      <t>ガクエン</t>
    </rPh>
    <phoneticPr fontId="19"/>
  </si>
  <si>
    <t>26</t>
    <phoneticPr fontId="19"/>
  </si>
  <si>
    <t>麻布大</t>
    <rPh sb="0" eb="2">
      <t>アザブ</t>
    </rPh>
    <rPh sb="2" eb="3">
      <t>ダイ</t>
    </rPh>
    <phoneticPr fontId="19"/>
  </si>
  <si>
    <t>28</t>
    <phoneticPr fontId="19"/>
  </si>
  <si>
    <t>宇宙科学研究所</t>
    <rPh sb="0" eb="2">
      <t>ウチュウ</t>
    </rPh>
    <rPh sb="2" eb="4">
      <t>カガク</t>
    </rPh>
    <rPh sb="4" eb="7">
      <t>ケンキュウショ</t>
    </rPh>
    <phoneticPr fontId="19"/>
  </si>
  <si>
    <t>29</t>
    <phoneticPr fontId="19"/>
  </si>
  <si>
    <t>横浜国立大</t>
    <rPh sb="0" eb="2">
      <t>ヨコハマ</t>
    </rPh>
    <rPh sb="2" eb="5">
      <t>コクリツダイ</t>
    </rPh>
    <phoneticPr fontId="19"/>
  </si>
  <si>
    <t>30</t>
    <phoneticPr fontId="19"/>
  </si>
  <si>
    <t>横浜市立大</t>
    <rPh sb="0" eb="2">
      <t>ヨコハマ</t>
    </rPh>
    <rPh sb="2" eb="4">
      <t>イチリツ</t>
    </rPh>
    <rPh sb="4" eb="5">
      <t>ダイ</t>
    </rPh>
    <phoneticPr fontId="19"/>
  </si>
  <si>
    <t>32</t>
    <phoneticPr fontId="19"/>
  </si>
  <si>
    <t>星薬科大</t>
    <rPh sb="0" eb="1">
      <t>ホシ</t>
    </rPh>
    <rPh sb="1" eb="4">
      <t>ヤッカダイ</t>
    </rPh>
    <phoneticPr fontId="19"/>
  </si>
  <si>
    <t>33</t>
    <phoneticPr fontId="19"/>
  </si>
  <si>
    <t>東京工芸大</t>
    <rPh sb="0" eb="2">
      <t>トウキョウ</t>
    </rPh>
    <rPh sb="2" eb="4">
      <t>コウゲイ</t>
    </rPh>
    <rPh sb="4" eb="5">
      <t>ダイ</t>
    </rPh>
    <phoneticPr fontId="19"/>
  </si>
  <si>
    <t>34</t>
    <phoneticPr fontId="19"/>
  </si>
  <si>
    <t>芝浦工大</t>
    <rPh sb="0" eb="2">
      <t>シバウラ</t>
    </rPh>
    <rPh sb="2" eb="4">
      <t>コウダイ</t>
    </rPh>
    <phoneticPr fontId="19"/>
  </si>
  <si>
    <t>日赤看護大</t>
    <rPh sb="0" eb="2">
      <t>ニッセキ</t>
    </rPh>
    <rPh sb="2" eb="4">
      <t>カンゴ</t>
    </rPh>
    <rPh sb="4" eb="5">
      <t>ダイ</t>
    </rPh>
    <phoneticPr fontId="19"/>
  </si>
  <si>
    <t>41</t>
    <phoneticPr fontId="19"/>
  </si>
  <si>
    <t>お茶の水女子大</t>
    <rPh sb="1" eb="2">
      <t>チャ</t>
    </rPh>
    <rPh sb="3" eb="4">
      <t>ミズ</t>
    </rPh>
    <rPh sb="4" eb="7">
      <t>ジョシダイ</t>
    </rPh>
    <phoneticPr fontId="19"/>
  </si>
  <si>
    <t>42</t>
    <phoneticPr fontId="19"/>
  </si>
  <si>
    <t>東京医科歯科大</t>
    <rPh sb="0" eb="2">
      <t>トウキョウ</t>
    </rPh>
    <rPh sb="2" eb="4">
      <t>イカ</t>
    </rPh>
    <rPh sb="4" eb="7">
      <t>シカダイ</t>
    </rPh>
    <phoneticPr fontId="19"/>
  </si>
  <si>
    <t>43</t>
    <phoneticPr fontId="19"/>
  </si>
  <si>
    <t>東京外語大</t>
    <rPh sb="0" eb="2">
      <t>トウキョウ</t>
    </rPh>
    <rPh sb="2" eb="5">
      <t>ガイゴダイ</t>
    </rPh>
    <phoneticPr fontId="19"/>
  </si>
  <si>
    <t>44</t>
    <phoneticPr fontId="19"/>
  </si>
  <si>
    <t>武蔵学園</t>
    <rPh sb="0" eb="2">
      <t>ムサシ</t>
    </rPh>
    <rPh sb="2" eb="4">
      <t>ガクエン</t>
    </rPh>
    <phoneticPr fontId="19"/>
  </si>
  <si>
    <t>45</t>
    <phoneticPr fontId="19"/>
  </si>
  <si>
    <t>日本女子大</t>
    <rPh sb="0" eb="2">
      <t>ニホン</t>
    </rPh>
    <rPh sb="2" eb="5">
      <t>ジョシダイ</t>
    </rPh>
    <phoneticPr fontId="19"/>
  </si>
  <si>
    <t>46</t>
    <phoneticPr fontId="19"/>
  </si>
  <si>
    <t>東洋大</t>
    <rPh sb="0" eb="2">
      <t>トウヨウ</t>
    </rPh>
    <rPh sb="2" eb="3">
      <t>ダイ</t>
    </rPh>
    <phoneticPr fontId="19"/>
  </si>
  <si>
    <t>47</t>
    <phoneticPr fontId="19"/>
  </si>
  <si>
    <t>東京芸術大</t>
    <rPh sb="0" eb="2">
      <t>トウキョウ</t>
    </rPh>
    <rPh sb="2" eb="4">
      <t>ゲイジュツ</t>
    </rPh>
    <rPh sb="4" eb="5">
      <t>ダイ</t>
    </rPh>
    <phoneticPr fontId="19"/>
  </si>
  <si>
    <t>48</t>
    <phoneticPr fontId="19"/>
  </si>
  <si>
    <t>大東文化学園</t>
    <rPh sb="0" eb="2">
      <t>ダイトウ</t>
    </rPh>
    <rPh sb="2" eb="4">
      <t>ブンカ</t>
    </rPh>
    <rPh sb="4" eb="6">
      <t>ガクエン</t>
    </rPh>
    <phoneticPr fontId="19"/>
  </si>
  <si>
    <t>49</t>
    <phoneticPr fontId="19"/>
  </si>
  <si>
    <t>埼玉大</t>
    <rPh sb="0" eb="2">
      <t>サイタマ</t>
    </rPh>
    <rPh sb="2" eb="3">
      <t>ダイ</t>
    </rPh>
    <phoneticPr fontId="19"/>
  </si>
  <si>
    <t>50</t>
    <phoneticPr fontId="19"/>
  </si>
  <si>
    <t>跡見学園女子大</t>
    <rPh sb="0" eb="2">
      <t>アトミ</t>
    </rPh>
    <rPh sb="2" eb="4">
      <t>ガクエン</t>
    </rPh>
    <rPh sb="4" eb="6">
      <t>ジョシ</t>
    </rPh>
    <rPh sb="6" eb="7">
      <t>ダイ</t>
    </rPh>
    <phoneticPr fontId="19"/>
  </si>
  <si>
    <t>51</t>
    <phoneticPr fontId="19"/>
  </si>
  <si>
    <t>十文字学園</t>
    <rPh sb="0" eb="3">
      <t>ジュウモンジ</t>
    </rPh>
    <rPh sb="3" eb="5">
      <t>ガクエン</t>
    </rPh>
    <phoneticPr fontId="19"/>
  </si>
  <si>
    <t>淑徳大みずほ台</t>
    <rPh sb="0" eb="2">
      <t>シュクトク</t>
    </rPh>
    <rPh sb="2" eb="3">
      <t>ダイ</t>
    </rPh>
    <rPh sb="6" eb="7">
      <t>ダイ</t>
    </rPh>
    <phoneticPr fontId="19"/>
  </si>
  <si>
    <t>前橋工科大</t>
    <rPh sb="0" eb="4">
      <t>マエバシコウカ</t>
    </rPh>
    <rPh sb="4" eb="5">
      <t>ダイ</t>
    </rPh>
    <phoneticPr fontId="19"/>
  </si>
  <si>
    <t>東京高専</t>
    <rPh sb="0" eb="2">
      <t>トウキョウ</t>
    </rPh>
    <rPh sb="2" eb="4">
      <t>コウセン</t>
    </rPh>
    <phoneticPr fontId="19"/>
  </si>
  <si>
    <t>61</t>
    <phoneticPr fontId="19"/>
  </si>
  <si>
    <t>東京経済大</t>
    <rPh sb="0" eb="2">
      <t>トウキョウ</t>
    </rPh>
    <rPh sb="2" eb="5">
      <t>ケイザイダイ</t>
    </rPh>
    <phoneticPr fontId="19"/>
  </si>
  <si>
    <t>62</t>
    <phoneticPr fontId="19"/>
  </si>
  <si>
    <t>一橋大</t>
    <rPh sb="0" eb="2">
      <t>ヒトツバシ</t>
    </rPh>
    <rPh sb="2" eb="3">
      <t>ダイ</t>
    </rPh>
    <phoneticPr fontId="19"/>
  </si>
  <si>
    <t>63</t>
    <phoneticPr fontId="19"/>
  </si>
  <si>
    <t>東京学芸大</t>
    <rPh sb="0" eb="2">
      <t>トウキョウ</t>
    </rPh>
    <rPh sb="2" eb="4">
      <t>ガクゲイ</t>
    </rPh>
    <rPh sb="4" eb="5">
      <t>ダイ</t>
    </rPh>
    <phoneticPr fontId="19"/>
  </si>
  <si>
    <t>64</t>
    <phoneticPr fontId="19"/>
  </si>
  <si>
    <t>電気通信大</t>
    <rPh sb="0" eb="2">
      <t>デンキ</t>
    </rPh>
    <rPh sb="2" eb="4">
      <t>ツウシン</t>
    </rPh>
    <rPh sb="4" eb="5">
      <t>ダイ</t>
    </rPh>
    <phoneticPr fontId="19"/>
  </si>
  <si>
    <t>65</t>
    <phoneticPr fontId="19"/>
  </si>
  <si>
    <t>東京農工大</t>
    <rPh sb="0" eb="2">
      <t>トウキョウ</t>
    </rPh>
    <rPh sb="2" eb="5">
      <t>ノウコウダイ</t>
    </rPh>
    <phoneticPr fontId="19"/>
  </si>
  <si>
    <t>66</t>
    <phoneticPr fontId="19"/>
  </si>
  <si>
    <t>津田塾大</t>
    <rPh sb="0" eb="3">
      <t>ツダジュク</t>
    </rPh>
    <rPh sb="3" eb="4">
      <t>ダイ</t>
    </rPh>
    <phoneticPr fontId="19"/>
  </si>
  <si>
    <t>67</t>
    <phoneticPr fontId="19"/>
  </si>
  <si>
    <t>東京薬科大</t>
    <rPh sb="0" eb="2">
      <t>トウキョウ</t>
    </rPh>
    <rPh sb="2" eb="5">
      <t>ヤッカダイ</t>
    </rPh>
    <phoneticPr fontId="19"/>
  </si>
  <si>
    <t>68</t>
    <phoneticPr fontId="19"/>
  </si>
  <si>
    <t>白梅学園</t>
    <rPh sb="0" eb="2">
      <t>シラウメ</t>
    </rPh>
    <rPh sb="2" eb="4">
      <t>ガクエン</t>
    </rPh>
    <phoneticPr fontId="19"/>
  </si>
  <si>
    <t>69</t>
    <phoneticPr fontId="19"/>
  </si>
  <si>
    <t>日本社会事業大</t>
    <rPh sb="0" eb="2">
      <t>ニホン</t>
    </rPh>
    <rPh sb="2" eb="4">
      <t>シャカイ</t>
    </rPh>
    <rPh sb="4" eb="6">
      <t>ジギョウ</t>
    </rPh>
    <rPh sb="6" eb="7">
      <t>ダイ</t>
    </rPh>
    <phoneticPr fontId="19"/>
  </si>
  <si>
    <t>70</t>
    <phoneticPr fontId="19"/>
  </si>
  <si>
    <t>日本獣医生命科学大</t>
    <rPh sb="0" eb="2">
      <t>ニホン</t>
    </rPh>
    <rPh sb="2" eb="4">
      <t>ジュウイ</t>
    </rPh>
    <rPh sb="4" eb="6">
      <t>セイメイ</t>
    </rPh>
    <rPh sb="6" eb="8">
      <t>カガク</t>
    </rPh>
    <rPh sb="8" eb="9">
      <t>ダイ</t>
    </rPh>
    <phoneticPr fontId="19"/>
  </si>
  <si>
    <t>清泉女学院</t>
    <rPh sb="0" eb="2">
      <t>セイセン</t>
    </rPh>
    <rPh sb="2" eb="5">
      <t>ジョガクイン</t>
    </rPh>
    <phoneticPr fontId="19"/>
  </si>
  <si>
    <t>山梨県立大</t>
    <rPh sb="0" eb="2">
      <t>ヤマナシ</t>
    </rPh>
    <rPh sb="2" eb="4">
      <t>ケンリツ</t>
    </rPh>
    <rPh sb="4" eb="5">
      <t>ダイ</t>
    </rPh>
    <phoneticPr fontId="19"/>
  </si>
  <si>
    <t>73</t>
    <phoneticPr fontId="19"/>
  </si>
  <si>
    <t>明治薬科大</t>
    <rPh sb="0" eb="2">
      <t>メイジ</t>
    </rPh>
    <rPh sb="2" eb="4">
      <t>ヤッカ</t>
    </rPh>
    <rPh sb="4" eb="5">
      <t>ダイ</t>
    </rPh>
    <phoneticPr fontId="19"/>
  </si>
  <si>
    <t>74</t>
    <phoneticPr fontId="19"/>
  </si>
  <si>
    <t>新潟青陵大・短大</t>
    <rPh sb="0" eb="2">
      <t>ニイガタ</t>
    </rPh>
    <rPh sb="2" eb="4">
      <t>セイリョウ</t>
    </rPh>
    <rPh sb="4" eb="5">
      <t>ダイ</t>
    </rPh>
    <rPh sb="6" eb="8">
      <t>タンダイ</t>
    </rPh>
    <phoneticPr fontId="19"/>
  </si>
  <si>
    <t>75</t>
    <phoneticPr fontId="19"/>
  </si>
  <si>
    <t>長野県立大</t>
    <rPh sb="0" eb="2">
      <t>ナガノ</t>
    </rPh>
    <rPh sb="2" eb="4">
      <t>ケンリツ</t>
    </rPh>
    <rPh sb="4" eb="5">
      <t>ダイ</t>
    </rPh>
    <phoneticPr fontId="19"/>
  </si>
  <si>
    <t>76</t>
    <phoneticPr fontId="19"/>
  </si>
  <si>
    <t>新潟大</t>
    <rPh sb="0" eb="2">
      <t>ニイガタ</t>
    </rPh>
    <rPh sb="2" eb="3">
      <t>ダイ</t>
    </rPh>
    <phoneticPr fontId="19"/>
  </si>
  <si>
    <t>77</t>
    <phoneticPr fontId="19"/>
  </si>
  <si>
    <t>信州大</t>
    <rPh sb="0" eb="2">
      <t>シンシュウ</t>
    </rPh>
    <rPh sb="2" eb="3">
      <t>ダイ</t>
    </rPh>
    <phoneticPr fontId="19"/>
  </si>
  <si>
    <t>78</t>
    <phoneticPr fontId="19"/>
  </si>
  <si>
    <t>長野大</t>
    <rPh sb="0" eb="2">
      <t>ナガノ</t>
    </rPh>
    <rPh sb="2" eb="3">
      <t>ダイ</t>
    </rPh>
    <phoneticPr fontId="19"/>
  </si>
  <si>
    <t>79</t>
    <phoneticPr fontId="19"/>
  </si>
  <si>
    <t>山梨大</t>
    <rPh sb="0" eb="2">
      <t>ヤマナシ</t>
    </rPh>
    <rPh sb="2" eb="3">
      <t>ダイ</t>
    </rPh>
    <phoneticPr fontId="19"/>
  </si>
  <si>
    <t>80</t>
    <phoneticPr fontId="19"/>
  </si>
  <si>
    <t>群馬大</t>
    <rPh sb="0" eb="2">
      <t>グンマ</t>
    </rPh>
    <rPh sb="2" eb="3">
      <t>ダイ</t>
    </rPh>
    <phoneticPr fontId="19"/>
  </si>
  <si>
    <t>81</t>
    <phoneticPr fontId="19"/>
  </si>
  <si>
    <t>足利大</t>
    <rPh sb="0" eb="2">
      <t>アシカガ</t>
    </rPh>
    <rPh sb="2" eb="3">
      <t>ダイ</t>
    </rPh>
    <phoneticPr fontId="19"/>
  </si>
  <si>
    <t>82</t>
    <phoneticPr fontId="19"/>
  </si>
  <si>
    <t>宇都宮大</t>
    <rPh sb="0" eb="3">
      <t>ウツノミヤ</t>
    </rPh>
    <rPh sb="3" eb="4">
      <t>ダイ</t>
    </rPh>
    <phoneticPr fontId="19"/>
  </si>
  <si>
    <t>83</t>
    <phoneticPr fontId="19"/>
  </si>
  <si>
    <t>茨城大</t>
    <rPh sb="0" eb="2">
      <t>イバラギ</t>
    </rPh>
    <rPh sb="2" eb="3">
      <t>ダイ</t>
    </rPh>
    <phoneticPr fontId="19"/>
  </si>
  <si>
    <t>84</t>
    <phoneticPr fontId="19"/>
  </si>
  <si>
    <t>高崎経済大</t>
    <rPh sb="0" eb="2">
      <t>タカサキ</t>
    </rPh>
    <rPh sb="2" eb="5">
      <t>ケイザイダイ</t>
    </rPh>
    <phoneticPr fontId="19"/>
  </si>
  <si>
    <t>85</t>
    <phoneticPr fontId="19"/>
  </si>
  <si>
    <t>茨城キリスト教学園</t>
    <rPh sb="0" eb="2">
      <t>イバラギ</t>
    </rPh>
    <rPh sb="6" eb="7">
      <t>キョウ</t>
    </rPh>
    <rPh sb="7" eb="9">
      <t>ガクエン</t>
    </rPh>
    <phoneticPr fontId="19"/>
  </si>
  <si>
    <t>86</t>
    <phoneticPr fontId="19"/>
  </si>
  <si>
    <t>松本大</t>
    <rPh sb="0" eb="2">
      <t>マツモト</t>
    </rPh>
    <rPh sb="2" eb="3">
      <t>ダイ</t>
    </rPh>
    <phoneticPr fontId="19"/>
  </si>
  <si>
    <t>87</t>
    <phoneticPr fontId="19"/>
  </si>
  <si>
    <t>新潟県立大</t>
    <rPh sb="0" eb="3">
      <t>ニイガタケン</t>
    </rPh>
    <rPh sb="3" eb="4">
      <t>リツ</t>
    </rPh>
    <rPh sb="4" eb="5">
      <t>ダイ</t>
    </rPh>
    <phoneticPr fontId="19"/>
  </si>
  <si>
    <t>88</t>
    <phoneticPr fontId="19"/>
  </si>
  <si>
    <t>長野県看護大</t>
    <rPh sb="0" eb="3">
      <t>ナガノケン</t>
    </rPh>
    <rPh sb="3" eb="6">
      <t>カンゴダイ</t>
    </rPh>
    <phoneticPr fontId="19"/>
  </si>
  <si>
    <t>89</t>
    <phoneticPr fontId="19"/>
  </si>
  <si>
    <t>太田情報専門</t>
    <rPh sb="0" eb="2">
      <t>オオタ</t>
    </rPh>
    <rPh sb="2" eb="4">
      <t>ジョウホウ</t>
    </rPh>
    <rPh sb="4" eb="6">
      <t>センモン</t>
    </rPh>
    <phoneticPr fontId="19"/>
  </si>
  <si>
    <t>91</t>
    <phoneticPr fontId="19"/>
  </si>
  <si>
    <t>事業連合（東京地区）</t>
    <rPh sb="0" eb="2">
      <t>ジギョウ</t>
    </rPh>
    <rPh sb="2" eb="4">
      <t>レンゴウ</t>
    </rPh>
    <rPh sb="5" eb="7">
      <t>トウキョウ</t>
    </rPh>
    <rPh sb="7" eb="9">
      <t>チク</t>
    </rPh>
    <phoneticPr fontId="19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</si>
  <si>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当月納品高合計</t>
    </r>
    <rPh sb="2" eb="4">
      <t>トウゲツ</t>
    </rPh>
    <rPh sb="4" eb="6">
      <t>ノウヒン</t>
    </rPh>
    <rPh sb="6" eb="7">
      <t>ダカ</t>
    </rPh>
    <rPh sb="7" eb="9">
      <t>ゴウケイ</t>
    </rPh>
    <phoneticPr fontId="19"/>
  </si>
  <si>
    <t>①</t>
    <phoneticPr fontId="19"/>
  </si>
  <si>
    <t>②．当月値引　 (-)</t>
    <rPh sb="2" eb="4">
      <t>トウゲツ</t>
    </rPh>
    <rPh sb="4" eb="6">
      <t>ネビ</t>
    </rPh>
    <phoneticPr fontId="19"/>
  </si>
  <si>
    <t>△</t>
    <phoneticPr fontId="19"/>
  </si>
  <si>
    <t>③．物流費       (-)</t>
    <rPh sb="2" eb="5">
      <t>ブツリュウヒ</t>
    </rPh>
    <phoneticPr fontId="19"/>
  </si>
  <si>
    <t>内税用(10%）</t>
    <rPh sb="0" eb="1">
      <t>ナイ</t>
    </rPh>
    <rPh sb="1" eb="2">
      <t>ゼイ</t>
    </rPh>
    <rPh sb="2" eb="3">
      <t>ヨウ</t>
    </rPh>
    <phoneticPr fontId="19"/>
  </si>
  <si>
    <t>(ｲ)【内税10%対象】商品代金</t>
    <rPh sb="4" eb="6">
      <t>ウチゼイ</t>
    </rPh>
    <rPh sb="9" eb="11">
      <t>タイショウ</t>
    </rPh>
    <rPh sb="12" eb="14">
      <t>ショウヒン</t>
    </rPh>
    <rPh sb="14" eb="16">
      <t>ダイキン</t>
    </rPh>
    <phoneticPr fontId="19"/>
  </si>
  <si>
    <t>(ﾛ)内　消費税 (端数切捨）</t>
    <rPh sb="3" eb="4">
      <t>ウチ</t>
    </rPh>
    <rPh sb="5" eb="6">
      <t>ケ</t>
    </rPh>
    <rPh sb="6" eb="7">
      <t>ヒ</t>
    </rPh>
    <rPh sb="7" eb="8">
      <t>ゼイ</t>
    </rPh>
    <rPh sb="10" eb="12">
      <t>ハスウ</t>
    </rPh>
    <rPh sb="12" eb="13">
      <t>キ</t>
    </rPh>
    <rPh sb="13" eb="14">
      <t>ス</t>
    </rPh>
    <phoneticPr fontId="19"/>
  </si>
  <si>
    <t>(ｲ)商品代金（内税）</t>
    <rPh sb="3" eb="6">
      <t>ショウヒンダイ</t>
    </rPh>
    <rPh sb="6" eb="7">
      <t>キン</t>
    </rPh>
    <rPh sb="8" eb="10">
      <t>ウチゼイ</t>
    </rPh>
    <phoneticPr fontId="19"/>
  </si>
  <si>
    <t>④</t>
    <phoneticPr fontId="19"/>
  </si>
  <si>
    <t>前月請求高</t>
    <rPh sb="0" eb="2">
      <t>ゼンゲツ</t>
    </rPh>
    <rPh sb="2" eb="5">
      <t>セイキュウダカ</t>
    </rPh>
    <phoneticPr fontId="19"/>
  </si>
  <si>
    <t>⑤</t>
    <phoneticPr fontId="19"/>
  </si>
  <si>
    <t>当月入金高</t>
    <rPh sb="0" eb="2">
      <t>トウゲツ</t>
    </rPh>
    <rPh sb="2" eb="4">
      <t>ニュウキン</t>
    </rPh>
    <rPh sb="4" eb="5">
      <t>ダカ</t>
    </rPh>
    <phoneticPr fontId="19"/>
  </si>
  <si>
    <t>　</t>
    <phoneticPr fontId="19"/>
  </si>
  <si>
    <t>④-⑤=⑥</t>
    <phoneticPr fontId="19"/>
  </si>
  <si>
    <t>差　引　計</t>
    <rPh sb="0" eb="1">
      <t>サ</t>
    </rPh>
    <rPh sb="2" eb="3">
      <t>イン</t>
    </rPh>
    <rPh sb="4" eb="5">
      <t>ケイ</t>
    </rPh>
    <phoneticPr fontId="19"/>
  </si>
  <si>
    <t>※大学生協への請求書としてのプリント出力は、「白黒」印刷にてお願い致します。</t>
    <rPh sb="1" eb="3">
      <t>ダイガク</t>
    </rPh>
    <rPh sb="3" eb="5">
      <t>セイキョウ</t>
    </rPh>
    <rPh sb="7" eb="9">
      <t>セイキュウ</t>
    </rPh>
    <rPh sb="9" eb="10">
      <t>ショ</t>
    </rPh>
    <phoneticPr fontId="19"/>
  </si>
  <si>
    <t>⑦</t>
    <phoneticPr fontId="19"/>
  </si>
  <si>
    <t>訂　正　欄</t>
    <rPh sb="0" eb="1">
      <t>テイ</t>
    </rPh>
    <rPh sb="2" eb="3">
      <t>セイ</t>
    </rPh>
    <rPh sb="4" eb="5">
      <t>ラン</t>
    </rPh>
    <phoneticPr fontId="19"/>
  </si>
  <si>
    <t>①-②-③=⑧</t>
  </si>
  <si>
    <t>当月納品高</t>
    <rPh sb="0" eb="2">
      <t>トウゲツ</t>
    </rPh>
    <rPh sb="2" eb="4">
      <t>ノウヒン</t>
    </rPh>
    <rPh sb="4" eb="5">
      <t>ダカ</t>
    </rPh>
    <phoneticPr fontId="19"/>
  </si>
  <si>
    <t>⑥+⑦+⑧=⑨</t>
    <phoneticPr fontId="19"/>
  </si>
  <si>
    <t>当月請求合計</t>
    <rPh sb="0" eb="2">
      <t>トウゲツ</t>
    </rPh>
    <rPh sb="2" eb="4">
      <t>セイキュウ</t>
    </rPh>
    <rPh sb="4" eb="6">
      <t>ゴウケイ</t>
    </rPh>
    <phoneticPr fontId="19"/>
  </si>
  <si>
    <t>20231001版</t>
    <rPh sb="8" eb="9">
      <t>ハン</t>
    </rPh>
    <phoneticPr fontId="19"/>
  </si>
  <si>
    <t>－</t>
    <phoneticPr fontId="19"/>
  </si>
  <si>
    <t>4567</t>
    <phoneticPr fontId="19"/>
  </si>
  <si>
    <t>東京都杉並区和田１－１－１</t>
    <rPh sb="0" eb="3">
      <t>トウキョウト</t>
    </rPh>
    <rPh sb="3" eb="6">
      <t>スギナミク</t>
    </rPh>
    <rPh sb="6" eb="8">
      <t>ワダ</t>
    </rPh>
    <phoneticPr fontId="19"/>
  </si>
  <si>
    <t>鈴木</t>
    <rPh sb="0" eb="2">
      <t>スズキ</t>
    </rPh>
    <phoneticPr fontId="19"/>
  </si>
  <si>
    <t>田中</t>
    <rPh sb="0" eb="2">
      <t>タナカ</t>
    </rPh>
    <phoneticPr fontId="19"/>
  </si>
  <si>
    <t>○○○○株式会社　　　　　印</t>
    <rPh sb="4" eb="6">
      <t>カブシキ</t>
    </rPh>
    <rPh sb="6" eb="8">
      <t>ガイシャ</t>
    </rPh>
    <rPh sb="13" eb="14">
      <t>イン</t>
    </rPh>
    <phoneticPr fontId="19"/>
  </si>
  <si>
    <t>03-1234-5678</t>
    <phoneticPr fontId="19"/>
  </si>
  <si>
    <t>012300</t>
    <phoneticPr fontId="19"/>
  </si>
  <si>
    <t>03-1234-8888</t>
    <phoneticPr fontId="19"/>
  </si>
  <si>
    <t>(ﾛ)【内税】消費税 (端数切捨）</t>
    <rPh sb="4" eb="6">
      <t>ウチゼイ</t>
    </rPh>
    <rPh sb="7" eb="8">
      <t>ケ</t>
    </rPh>
    <rPh sb="8" eb="9">
      <t>ヒ</t>
    </rPh>
    <rPh sb="9" eb="10">
      <t>ゼイ</t>
    </rPh>
    <rPh sb="12" eb="14">
      <t>ハスウ</t>
    </rPh>
    <rPh sb="14" eb="15">
      <t>キ</t>
    </rPh>
    <rPh sb="15" eb="16">
      <t>ス</t>
    </rPh>
    <phoneticPr fontId="19"/>
  </si>
  <si>
    <t>東京科学大</t>
    <rPh sb="0" eb="2">
      <t>トウキョウ</t>
    </rPh>
    <rPh sb="2" eb="4">
      <t>カガク</t>
    </rPh>
    <rPh sb="4" eb="5">
      <t>ダイ</t>
    </rPh>
    <phoneticPr fontId="19"/>
  </si>
  <si>
    <t>清泉大</t>
    <rPh sb="0" eb="2">
      <t>セイセン</t>
    </rPh>
    <rPh sb="2" eb="3">
      <t>ダイ</t>
    </rPh>
    <phoneticPr fontId="19"/>
  </si>
  <si>
    <t>東京インカレコープ</t>
    <rPh sb="0" eb="2">
      <t>トウキョウ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</si>
</sst>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△ &quot;#,##0"/>
    <numFmt numFmtId="178" formatCode="0_ 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.5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364">
    <xf numFmtId="0" fontId="0" fillId="0" borderId="0" xfId="0"/>
    <xf numFmtId="176" fontId="6" fillId="0" borderId="0" xfId="33" applyNumberFormat="1"/>
    <xf numFmtId="176" fontId="21" fillId="0" borderId="0" xfId="33" applyNumberFormat="1" applyFont="1" applyAlignment="1">
      <alignment horizontal="center"/>
    </xf>
    <xf numFmtId="176" fontId="6" fillId="0" borderId="0" xfId="33" applyNumberFormat="1" applyFont="1" applyAlignment="1">
      <alignment horizontal="right"/>
    </xf>
    <xf numFmtId="176" fontId="6" fillId="0" borderId="10" xfId="33" applyNumberFormat="1" applyBorder="1"/>
    <xf numFmtId="176" fontId="6" fillId="0" borderId="11" xfId="33" applyNumberFormat="1" applyBorder="1"/>
    <xf numFmtId="176" fontId="6" fillId="24" borderId="11" xfId="33" applyNumberFormat="1" applyFill="1" applyBorder="1" applyProtection="1">
      <protection locked="0"/>
    </xf>
    <xf numFmtId="176" fontId="6" fillId="0" borderId="0" xfId="33" applyNumberFormat="1" applyAlignment="1">
      <alignment vertical="center" wrapText="1"/>
    </xf>
    <xf numFmtId="176" fontId="1" fillId="25" borderId="0" xfId="33" applyNumberFormat="1" applyFont="1" applyFill="1" applyAlignment="1">
      <alignment horizontal="center"/>
    </xf>
    <xf numFmtId="176" fontId="6" fillId="0" borderId="12" xfId="33" applyNumberFormat="1" applyBorder="1" applyAlignment="1">
      <alignment horizontal="center"/>
    </xf>
    <xf numFmtId="176" fontId="6" fillId="0" borderId="13" xfId="33" applyNumberFormat="1" applyBorder="1"/>
    <xf numFmtId="176" fontId="6" fillId="0" borderId="12" xfId="33" applyNumberFormat="1" applyFont="1" applyBorder="1" applyAlignment="1">
      <alignment horizontal="center"/>
    </xf>
    <xf numFmtId="176" fontId="6" fillId="0" borderId="0" xfId="33" applyNumberFormat="1" applyBorder="1"/>
    <xf numFmtId="176" fontId="22" fillId="0" borderId="0" xfId="33" applyNumberFormat="1" applyFont="1"/>
    <xf numFmtId="176" fontId="6" fillId="0" borderId="14" xfId="33" applyNumberFormat="1" applyBorder="1"/>
    <xf numFmtId="176" fontId="6" fillId="0" borderId="0" xfId="33" applyNumberFormat="1" applyBorder="1" applyAlignment="1">
      <alignment vertical="center"/>
    </xf>
    <xf numFmtId="176" fontId="6" fillId="0" borderId="16" xfId="33" applyNumberFormat="1" applyBorder="1" applyAlignment="1">
      <alignment vertical="center"/>
    </xf>
    <xf numFmtId="176" fontId="25" fillId="0" borderId="18" xfId="33" applyNumberFormat="1" applyFont="1" applyBorder="1" applyAlignment="1">
      <alignment horizontal="center" vertical="center"/>
    </xf>
    <xf numFmtId="176" fontId="6" fillId="0" borderId="19" xfId="33" applyNumberFormat="1" applyBorder="1" applyAlignment="1">
      <alignment horizontal="left" vertical="center"/>
    </xf>
    <xf numFmtId="176" fontId="6" fillId="0" borderId="20" xfId="33" applyNumberFormat="1" applyBorder="1" applyAlignment="1">
      <alignment horizontal="center" vertical="center"/>
    </xf>
    <xf numFmtId="176" fontId="6" fillId="0" borderId="21" xfId="33" applyNumberFormat="1" applyBorder="1" applyAlignment="1">
      <alignment horizontal="center" vertical="center"/>
    </xf>
    <xf numFmtId="176" fontId="26" fillId="0" borderId="22" xfId="33" applyNumberFormat="1" applyFont="1" applyBorder="1" applyAlignment="1">
      <alignment horizontal="center"/>
    </xf>
    <xf numFmtId="176" fontId="26" fillId="0" borderId="20" xfId="33" applyNumberFormat="1" applyFont="1" applyBorder="1" applyAlignment="1">
      <alignment horizontal="center"/>
    </xf>
    <xf numFmtId="176" fontId="26" fillId="0" borderId="21" xfId="33" applyNumberFormat="1" applyFont="1" applyBorder="1" applyAlignment="1">
      <alignment horizontal="center"/>
    </xf>
    <xf numFmtId="176" fontId="26" fillId="0" borderId="23" xfId="33" applyNumberFormat="1" applyFont="1" applyBorder="1" applyAlignment="1">
      <alignment horizontal="center"/>
    </xf>
    <xf numFmtId="176" fontId="26" fillId="0" borderId="24" xfId="33" applyNumberFormat="1" applyFont="1" applyBorder="1" applyAlignment="1">
      <alignment horizontal="center"/>
    </xf>
    <xf numFmtId="176" fontId="22" fillId="0" borderId="25" xfId="33" applyNumberFormat="1" applyFont="1" applyBorder="1" applyAlignment="1">
      <alignment horizontal="center" vertical="center"/>
    </xf>
    <xf numFmtId="176" fontId="22" fillId="0" borderId="26" xfId="33" applyNumberFormat="1" applyFont="1" applyBorder="1" applyAlignment="1">
      <alignment horizontal="center" vertical="center"/>
    </xf>
    <xf numFmtId="176" fontId="22" fillId="0" borderId="27" xfId="33" applyNumberFormat="1" applyFont="1" applyBorder="1" applyAlignment="1">
      <alignment horizontal="center"/>
    </xf>
    <xf numFmtId="177" fontId="27" fillId="0" borderId="0" xfId="33" applyNumberFormat="1" applyFont="1"/>
    <xf numFmtId="177" fontId="27" fillId="0" borderId="28" xfId="33" applyNumberFormat="1" applyFont="1" applyBorder="1"/>
    <xf numFmtId="177" fontId="27" fillId="0" borderId="29" xfId="33" applyNumberFormat="1" applyFont="1" applyBorder="1"/>
    <xf numFmtId="176" fontId="27" fillId="0" borderId="0" xfId="33" applyNumberFormat="1" applyFont="1"/>
    <xf numFmtId="177" fontId="27" fillId="0" borderId="30" xfId="33" applyNumberFormat="1" applyFont="1" applyBorder="1"/>
    <xf numFmtId="177" fontId="27" fillId="0" borderId="31" xfId="33" applyNumberFormat="1" applyFont="1" applyBorder="1"/>
    <xf numFmtId="176" fontId="26" fillId="0" borderId="0" xfId="0" applyNumberFormat="1" applyFont="1"/>
    <xf numFmtId="176" fontId="26" fillId="0" borderId="23" xfId="33" applyNumberFormat="1" applyFont="1" applyBorder="1" applyAlignment="1">
      <alignment vertical="center"/>
    </xf>
    <xf numFmtId="176" fontId="26" fillId="0" borderId="32" xfId="33" applyNumberFormat="1" applyFont="1" applyBorder="1" applyAlignment="1">
      <alignment vertical="center"/>
    </xf>
    <xf numFmtId="176" fontId="25" fillId="0" borderId="0" xfId="33" applyNumberFormat="1" applyFont="1"/>
    <xf numFmtId="176" fontId="25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vertical="center"/>
    </xf>
    <xf numFmtId="176" fontId="6" fillId="0" borderId="35" xfId="33" applyNumberFormat="1" applyFont="1" applyBorder="1" applyAlignment="1">
      <alignment vertical="center"/>
    </xf>
    <xf numFmtId="176" fontId="6" fillId="0" borderId="36" xfId="33" applyNumberFormat="1" applyFont="1" applyBorder="1" applyAlignment="1">
      <alignment vertical="center"/>
    </xf>
    <xf numFmtId="176" fontId="6" fillId="0" borderId="37" xfId="33" applyNumberFormat="1" applyFont="1" applyBorder="1" applyAlignment="1">
      <alignment vertical="center"/>
    </xf>
    <xf numFmtId="176" fontId="6" fillId="0" borderId="38" xfId="33" applyNumberFormat="1" applyFont="1" applyBorder="1" applyAlignment="1">
      <alignment vertical="center"/>
    </xf>
    <xf numFmtId="176" fontId="6" fillId="0" borderId="39" xfId="33" applyNumberFormat="1" applyFont="1" applyBorder="1" applyAlignment="1">
      <alignment vertical="center"/>
    </xf>
    <xf numFmtId="176" fontId="6" fillId="0" borderId="21" xfId="33" applyNumberFormat="1" applyFont="1" applyBorder="1" applyAlignment="1">
      <alignment vertical="center"/>
    </xf>
    <xf numFmtId="176" fontId="25" fillId="0" borderId="33" xfId="33" applyNumberFormat="1" applyFont="1" applyFill="1" applyBorder="1" applyAlignment="1">
      <alignment horizontal="right" vertical="center"/>
    </xf>
    <xf numFmtId="176" fontId="29" fillId="0" borderId="0" xfId="33" applyNumberFormat="1" applyFont="1" applyAlignment="1">
      <alignment horizontal="right"/>
    </xf>
    <xf numFmtId="176" fontId="30" fillId="0" borderId="0" xfId="33" applyNumberFormat="1" applyFont="1" applyAlignment="1">
      <alignment horizontal="right"/>
    </xf>
    <xf numFmtId="176" fontId="22" fillId="0" borderId="0" xfId="33" applyNumberFormat="1" applyFont="1" applyAlignment="1">
      <alignment horizontal="right"/>
    </xf>
    <xf numFmtId="176" fontId="30" fillId="0" borderId="0" xfId="33" applyNumberFormat="1" applyFont="1" applyAlignment="1">
      <alignment horizontal="left"/>
    </xf>
    <xf numFmtId="176" fontId="22" fillId="0" borderId="40" xfId="33" applyNumberFormat="1" applyFont="1" applyBorder="1" applyAlignment="1">
      <alignment horizontal="center" vertical="center"/>
    </xf>
    <xf numFmtId="176" fontId="22" fillId="0" borderId="0" xfId="33" applyNumberFormat="1" applyFont="1" applyAlignment="1"/>
    <xf numFmtId="49" fontId="0" fillId="24" borderId="11" xfId="33" applyNumberFormat="1" applyFont="1" applyFill="1" applyBorder="1" applyAlignment="1" applyProtection="1">
      <alignment horizontal="left"/>
      <protection locked="0"/>
    </xf>
    <xf numFmtId="176" fontId="27" fillId="24" borderId="35" xfId="33" applyNumberFormat="1" applyFont="1" applyFill="1" applyBorder="1" applyProtection="1">
      <protection locked="0"/>
    </xf>
    <xf numFmtId="176" fontId="27" fillId="24" borderId="37" xfId="33" applyNumberFormat="1" applyFont="1" applyFill="1" applyBorder="1" applyProtection="1">
      <protection locked="0"/>
    </xf>
    <xf numFmtId="176" fontId="27" fillId="24" borderId="39" xfId="33" applyNumberFormat="1" applyFont="1" applyFill="1" applyBorder="1" applyProtection="1">
      <protection locked="0"/>
    </xf>
    <xf numFmtId="176" fontId="27" fillId="0" borderId="21" xfId="33" applyNumberFormat="1" applyFont="1" applyBorder="1"/>
    <xf numFmtId="176" fontId="27" fillId="0" borderId="41" xfId="33" applyNumberFormat="1" applyFont="1" applyBorder="1"/>
    <xf numFmtId="176" fontId="27" fillId="0" borderId="24" xfId="33" applyNumberFormat="1" applyFont="1" applyBorder="1"/>
    <xf numFmtId="176" fontId="27" fillId="24" borderId="36" xfId="33" applyNumberFormat="1" applyFont="1" applyFill="1" applyBorder="1" applyAlignment="1" applyProtection="1">
      <alignment horizontal="center"/>
      <protection locked="0"/>
    </xf>
    <xf numFmtId="176" fontId="27" fillId="24" borderId="17" xfId="33" applyNumberFormat="1" applyFont="1" applyFill="1" applyBorder="1" applyProtection="1">
      <protection locked="0"/>
    </xf>
    <xf numFmtId="176" fontId="27" fillId="24" borderId="42" xfId="33" applyNumberFormat="1" applyFont="1" applyFill="1" applyBorder="1" applyProtection="1">
      <protection locked="0"/>
    </xf>
    <xf numFmtId="176" fontId="27" fillId="0" borderId="43" xfId="33" applyNumberFormat="1" applyFont="1" applyBorder="1"/>
    <xf numFmtId="176" fontId="27" fillId="24" borderId="15" xfId="33" applyNumberFormat="1" applyFont="1" applyFill="1" applyBorder="1" applyProtection="1">
      <protection locked="0"/>
    </xf>
    <xf numFmtId="176" fontId="27" fillId="0" borderId="44" xfId="33" applyNumberFormat="1" applyFont="1" applyBorder="1"/>
    <xf numFmtId="176" fontId="27" fillId="0" borderId="45" xfId="33" applyNumberFormat="1" applyFont="1" applyBorder="1"/>
    <xf numFmtId="176" fontId="27" fillId="0" borderId="22" xfId="33" applyNumberFormat="1" applyFont="1" applyBorder="1" applyAlignment="1">
      <alignment horizontal="center"/>
    </xf>
    <xf numFmtId="176" fontId="27" fillId="0" borderId="20" xfId="33" applyNumberFormat="1" applyFont="1" applyBorder="1"/>
    <xf numFmtId="176" fontId="27" fillId="0" borderId="22" xfId="33" applyNumberFormat="1" applyFont="1" applyBorder="1"/>
    <xf numFmtId="176" fontId="27" fillId="24" borderId="46" xfId="33" applyNumberFormat="1" applyFont="1" applyFill="1" applyBorder="1" applyProtection="1">
      <protection locked="0"/>
    </xf>
    <xf numFmtId="176" fontId="27" fillId="24" borderId="47" xfId="33" applyNumberFormat="1" applyFont="1" applyFill="1" applyBorder="1" applyProtection="1">
      <protection locked="0"/>
    </xf>
    <xf numFmtId="176" fontId="28" fillId="24" borderId="15" xfId="33" applyNumberFormat="1" applyFont="1" applyFill="1" applyBorder="1" applyAlignment="1" applyProtection="1">
      <alignment horizontal="center" vertical="center"/>
      <protection locked="0"/>
    </xf>
    <xf numFmtId="176" fontId="28" fillId="24" borderId="17" xfId="33" applyNumberFormat="1" applyFont="1" applyFill="1" applyBorder="1" applyAlignment="1" applyProtection="1">
      <alignment horizontal="center" vertical="center"/>
      <protection locked="0"/>
    </xf>
    <xf numFmtId="176" fontId="0" fillId="0" borderId="0" xfId="33" applyNumberFormat="1" applyFont="1"/>
    <xf numFmtId="176" fontId="0" fillId="0" borderId="0" xfId="33" applyNumberFormat="1" applyFont="1" applyAlignment="1">
      <alignment horizontal="center" vertical="center" wrapText="1"/>
    </xf>
    <xf numFmtId="176" fontId="6" fillId="0" borderId="0" xfId="33" applyNumberFormat="1" applyBorder="1" applyAlignment="1">
      <alignment horizontal="center" vertical="center"/>
    </xf>
    <xf numFmtId="176" fontId="6" fillId="0" borderId="0" xfId="33" applyNumberFormat="1" applyFont="1" applyAlignment="1">
      <alignment horizontal="left"/>
    </xf>
    <xf numFmtId="176" fontId="6" fillId="0" borderId="22" xfId="33" applyNumberFormat="1" applyFont="1" applyBorder="1" applyAlignment="1">
      <alignment vertical="center"/>
    </xf>
    <xf numFmtId="176" fontId="27" fillId="0" borderId="41" xfId="33" applyNumberFormat="1" applyFont="1" applyBorder="1" applyProtection="1"/>
    <xf numFmtId="176" fontId="27" fillId="0" borderId="43" xfId="33" applyNumberFormat="1" applyFont="1" applyBorder="1" applyProtection="1"/>
    <xf numFmtId="176" fontId="27" fillId="0" borderId="44" xfId="33" applyNumberFormat="1" applyFont="1" applyBorder="1" applyProtection="1"/>
    <xf numFmtId="176" fontId="27" fillId="0" borderId="45" xfId="33" applyNumberFormat="1" applyFont="1" applyBorder="1" applyProtection="1"/>
    <xf numFmtId="176" fontId="27" fillId="0" borderId="22" xfId="33" applyNumberFormat="1" applyFont="1" applyBorder="1" applyProtection="1"/>
    <xf numFmtId="176" fontId="27" fillId="0" borderId="24" xfId="33" applyNumberFormat="1" applyFont="1" applyBorder="1" applyProtection="1"/>
    <xf numFmtId="176" fontId="6" fillId="0" borderId="0" xfId="33" applyNumberFormat="1" applyProtection="1"/>
    <xf numFmtId="176" fontId="0" fillId="0" borderId="0" xfId="33" applyNumberFormat="1" applyFont="1" applyProtection="1"/>
    <xf numFmtId="176" fontId="21" fillId="0" borderId="0" xfId="33" applyNumberFormat="1" applyFont="1" applyAlignment="1" applyProtection="1">
      <alignment horizontal="center"/>
    </xf>
    <xf numFmtId="176" fontId="6" fillId="0" borderId="0" xfId="33" applyNumberFormat="1" applyFont="1" applyAlignment="1" applyProtection="1">
      <alignment horizontal="right"/>
    </xf>
    <xf numFmtId="176" fontId="22" fillId="0" borderId="0" xfId="33" applyNumberFormat="1" applyFont="1" applyAlignment="1" applyProtection="1"/>
    <xf numFmtId="176" fontId="6" fillId="0" borderId="10" xfId="33" applyNumberFormat="1" applyBorder="1" applyProtection="1"/>
    <xf numFmtId="176" fontId="6" fillId="0" borderId="11" xfId="33" applyNumberFormat="1" applyBorder="1" applyProtection="1"/>
    <xf numFmtId="176" fontId="6" fillId="24" borderId="11" xfId="33" applyNumberFormat="1" applyFill="1" applyBorder="1" applyAlignment="1" applyProtection="1">
      <alignment vertical="center"/>
    </xf>
    <xf numFmtId="49" fontId="0" fillId="24" borderId="11" xfId="33" applyNumberFormat="1" applyFont="1" applyFill="1" applyBorder="1" applyAlignment="1" applyProtection="1">
      <alignment horizontal="left" vertical="center"/>
    </xf>
    <xf numFmtId="176" fontId="6" fillId="0" borderId="0" xfId="33" applyNumberFormat="1" applyAlignment="1" applyProtection="1">
      <alignment vertical="center" wrapText="1"/>
    </xf>
    <xf numFmtId="176" fontId="0" fillId="0" borderId="0" xfId="33" applyNumberFormat="1" applyFont="1" applyAlignment="1" applyProtection="1">
      <alignment horizontal="center" vertical="center" wrapText="1"/>
    </xf>
    <xf numFmtId="176" fontId="1" fillId="25" borderId="0" xfId="33" applyNumberFormat="1" applyFont="1" applyFill="1" applyAlignment="1" applyProtection="1">
      <alignment horizontal="center"/>
    </xf>
    <xf numFmtId="176" fontId="6" fillId="0" borderId="12" xfId="33" applyNumberFormat="1" applyBorder="1" applyAlignment="1" applyProtection="1">
      <alignment horizontal="center"/>
    </xf>
    <xf numFmtId="176" fontId="6" fillId="0" borderId="13" xfId="33" applyNumberFormat="1" applyBorder="1" applyProtection="1"/>
    <xf numFmtId="176" fontId="6" fillId="0" borderId="12" xfId="33" applyNumberFormat="1" applyFont="1" applyBorder="1" applyAlignment="1" applyProtection="1">
      <alignment horizontal="center"/>
    </xf>
    <xf numFmtId="176" fontId="6" fillId="0" borderId="0" xfId="33" applyNumberFormat="1" applyBorder="1" applyProtection="1"/>
    <xf numFmtId="176" fontId="22" fillId="0" borderId="0" xfId="33" applyNumberFormat="1" applyFont="1" applyProtection="1"/>
    <xf numFmtId="176" fontId="6" fillId="0" borderId="14" xfId="33" applyNumberFormat="1" applyBorder="1" applyProtection="1"/>
    <xf numFmtId="176" fontId="28" fillId="24" borderId="15" xfId="33" applyNumberFormat="1" applyFont="1" applyFill="1" applyBorder="1" applyAlignment="1" applyProtection="1">
      <alignment horizontal="left" vertical="center"/>
    </xf>
    <xf numFmtId="176" fontId="6" fillId="0" borderId="0" xfId="33" applyNumberFormat="1" applyBorder="1" applyAlignment="1" applyProtection="1">
      <alignment vertical="center"/>
    </xf>
    <xf numFmtId="176" fontId="6" fillId="0" borderId="16" xfId="33" applyNumberFormat="1" applyBorder="1" applyAlignment="1" applyProtection="1">
      <alignment vertical="center"/>
    </xf>
    <xf numFmtId="176" fontId="28" fillId="24" borderId="17" xfId="33" applyNumberFormat="1" applyFont="1" applyFill="1" applyBorder="1" applyAlignment="1" applyProtection="1">
      <alignment horizontal="center" vertical="center"/>
    </xf>
    <xf numFmtId="176" fontId="6" fillId="0" borderId="0" xfId="33" applyNumberFormat="1" applyFont="1" applyAlignment="1" applyProtection="1">
      <alignment horizontal="left"/>
    </xf>
    <xf numFmtId="176" fontId="6" fillId="0" borderId="0" xfId="33" applyNumberFormat="1" applyBorder="1" applyAlignment="1" applyProtection="1">
      <alignment horizontal="center" vertical="center"/>
    </xf>
    <xf numFmtId="176" fontId="25" fillId="0" borderId="18" xfId="33" applyNumberFormat="1" applyFont="1" applyBorder="1" applyAlignment="1" applyProtection="1">
      <alignment horizontal="center" vertical="center"/>
    </xf>
    <xf numFmtId="176" fontId="6" fillId="0" borderId="19" xfId="33" applyNumberFormat="1" applyBorder="1" applyAlignment="1" applyProtection="1">
      <alignment horizontal="left" vertical="center"/>
    </xf>
    <xf numFmtId="176" fontId="6" fillId="0" borderId="20" xfId="33" applyNumberFormat="1" applyBorder="1" applyAlignment="1" applyProtection="1">
      <alignment horizontal="center" vertical="center"/>
    </xf>
    <xf numFmtId="176" fontId="6" fillId="0" borderId="21" xfId="33" applyNumberFormat="1" applyBorder="1" applyAlignment="1" applyProtection="1">
      <alignment horizontal="center" vertical="center"/>
    </xf>
    <xf numFmtId="176" fontId="26" fillId="0" borderId="22" xfId="33" applyNumberFormat="1" applyFont="1" applyBorder="1" applyAlignment="1" applyProtection="1">
      <alignment horizontal="center" vertical="center"/>
    </xf>
    <xf numFmtId="176" fontId="26" fillId="0" borderId="20" xfId="33" applyNumberFormat="1" applyFont="1" applyBorder="1" applyAlignment="1" applyProtection="1">
      <alignment horizontal="center" vertical="center"/>
    </xf>
    <xf numFmtId="176" fontId="26" fillId="0" borderId="21" xfId="33" applyNumberFormat="1" applyFont="1" applyBorder="1" applyAlignment="1" applyProtection="1">
      <alignment horizontal="center" vertical="center"/>
    </xf>
    <xf numFmtId="176" fontId="26" fillId="0" borderId="23" xfId="33" applyNumberFormat="1" applyFont="1" applyBorder="1" applyAlignment="1" applyProtection="1">
      <alignment horizontal="center" vertical="center"/>
    </xf>
    <xf numFmtId="176" fontId="26" fillId="0" borderId="24" xfId="33" applyNumberFormat="1" applyFont="1" applyBorder="1" applyAlignment="1" applyProtection="1">
      <alignment horizontal="center" vertical="center"/>
    </xf>
    <xf numFmtId="176" fontId="22" fillId="0" borderId="25" xfId="33" applyNumberFormat="1" applyFont="1" applyBorder="1" applyAlignment="1" applyProtection="1">
      <alignment horizontal="center" vertical="center"/>
    </xf>
    <xf numFmtId="176" fontId="27" fillId="24" borderId="36" xfId="33" applyNumberFormat="1" applyFont="1" applyFill="1" applyBorder="1" applyAlignment="1" applyProtection="1">
      <alignment horizontal="center"/>
    </xf>
    <xf numFmtId="176" fontId="27" fillId="24" borderId="17" xfId="33" applyNumberFormat="1" applyFont="1" applyFill="1" applyBorder="1" applyProtection="1"/>
    <xf numFmtId="176" fontId="27" fillId="24" borderId="42" xfId="33" applyNumberFormat="1" applyFont="1" applyFill="1" applyBorder="1" applyProtection="1"/>
    <xf numFmtId="176" fontId="27" fillId="24" borderId="35" xfId="33" applyNumberFormat="1" applyFont="1" applyFill="1" applyBorder="1" applyProtection="1"/>
    <xf numFmtId="176" fontId="22" fillId="0" borderId="26" xfId="33" applyNumberFormat="1" applyFont="1" applyBorder="1" applyAlignment="1" applyProtection="1">
      <alignment horizontal="center" vertical="center"/>
    </xf>
    <xf numFmtId="176" fontId="27" fillId="24" borderId="37" xfId="33" applyNumberFormat="1" applyFont="1" applyFill="1" applyBorder="1" applyProtection="1"/>
    <xf numFmtId="176" fontId="22" fillId="0" borderId="40" xfId="33" applyNumberFormat="1" applyFont="1" applyBorder="1" applyAlignment="1" applyProtection="1">
      <alignment horizontal="center" vertical="center"/>
    </xf>
    <xf numFmtId="176" fontId="27" fillId="24" borderId="15" xfId="33" applyNumberFormat="1" applyFont="1" applyFill="1" applyBorder="1" applyProtection="1"/>
    <xf numFmtId="176" fontId="27" fillId="24" borderId="39" xfId="33" applyNumberFormat="1" applyFont="1" applyFill="1" applyBorder="1" applyProtection="1"/>
    <xf numFmtId="176" fontId="22" fillId="0" borderId="27" xfId="33" applyNumberFormat="1" applyFont="1" applyBorder="1" applyAlignment="1" applyProtection="1">
      <alignment horizontal="center"/>
    </xf>
    <xf numFmtId="176" fontId="6" fillId="0" borderId="22" xfId="33" applyNumberFormat="1" applyFont="1" applyBorder="1" applyAlignment="1" applyProtection="1">
      <alignment vertical="center"/>
    </xf>
    <xf numFmtId="176" fontId="27" fillId="0" borderId="22" xfId="33" applyNumberFormat="1" applyFont="1" applyBorder="1" applyAlignment="1" applyProtection="1">
      <alignment horizontal="center"/>
    </xf>
    <xf numFmtId="176" fontId="27" fillId="0" borderId="20" xfId="33" applyNumberFormat="1" applyFont="1" applyBorder="1" applyProtection="1"/>
    <xf numFmtId="176" fontId="27" fillId="0" borderId="21" xfId="33" applyNumberFormat="1" applyFont="1" applyBorder="1" applyProtection="1"/>
    <xf numFmtId="177" fontId="27" fillId="0" borderId="0" xfId="33" applyNumberFormat="1" applyFont="1" applyProtection="1"/>
    <xf numFmtId="177" fontId="27" fillId="0" borderId="28" xfId="33" applyNumberFormat="1" applyFont="1" applyBorder="1" applyProtection="1"/>
    <xf numFmtId="177" fontId="27" fillId="0" borderId="29" xfId="33" applyNumberFormat="1" applyFont="1" applyBorder="1" applyProtection="1"/>
    <xf numFmtId="176" fontId="27" fillId="24" borderId="46" xfId="33" applyNumberFormat="1" applyFont="1" applyFill="1" applyBorder="1" applyProtection="1"/>
    <xf numFmtId="176" fontId="27" fillId="0" borderId="0" xfId="33" applyNumberFormat="1" applyFont="1" applyProtection="1"/>
    <xf numFmtId="177" fontId="27" fillId="0" borderId="30" xfId="33" applyNumberFormat="1" applyFont="1" applyBorder="1" applyProtection="1"/>
    <xf numFmtId="177" fontId="27" fillId="0" borderId="31" xfId="33" applyNumberFormat="1" applyFont="1" applyBorder="1" applyProtection="1"/>
    <xf numFmtId="176" fontId="27" fillId="24" borderId="47" xfId="33" applyNumberFormat="1" applyFont="1" applyFill="1" applyBorder="1" applyProtection="1"/>
    <xf numFmtId="176" fontId="26" fillId="0" borderId="23" xfId="33" applyNumberFormat="1" applyFont="1" applyBorder="1" applyAlignment="1" applyProtection="1">
      <alignment vertical="center"/>
    </xf>
    <xf numFmtId="176" fontId="26" fillId="0" borderId="32" xfId="33" applyNumberFormat="1" applyFont="1" applyBorder="1" applyAlignment="1" applyProtection="1">
      <alignment vertical="center"/>
    </xf>
    <xf numFmtId="176" fontId="25" fillId="0" borderId="0" xfId="33" applyNumberFormat="1" applyFont="1" applyProtection="1"/>
    <xf numFmtId="176" fontId="25" fillId="0" borderId="33" xfId="33" applyNumberFormat="1" applyFont="1" applyBorder="1" applyAlignment="1" applyProtection="1">
      <alignment horizontal="right" vertical="center"/>
    </xf>
    <xf numFmtId="176" fontId="6" fillId="0" borderId="34" xfId="33" applyNumberFormat="1" applyFont="1" applyBorder="1" applyAlignment="1" applyProtection="1">
      <alignment vertical="center"/>
    </xf>
    <xf numFmtId="176" fontId="6" fillId="0" borderId="35" xfId="33" applyNumberFormat="1" applyFont="1" applyBorder="1" applyAlignment="1" applyProtection="1">
      <alignment vertical="center"/>
    </xf>
    <xf numFmtId="176" fontId="6" fillId="0" borderId="36" xfId="33" applyNumberFormat="1" applyFont="1" applyBorder="1" applyAlignment="1" applyProtection="1">
      <alignment vertical="center"/>
    </xf>
    <xf numFmtId="176" fontId="6" fillId="0" borderId="37" xfId="33" applyNumberFormat="1" applyFont="1" applyBorder="1" applyAlignment="1" applyProtection="1">
      <alignment vertical="center"/>
    </xf>
    <xf numFmtId="176" fontId="30" fillId="0" borderId="0" xfId="33" applyNumberFormat="1" applyFont="1" applyAlignment="1" applyProtection="1">
      <alignment horizontal="left"/>
    </xf>
    <xf numFmtId="176" fontId="6" fillId="0" borderId="38" xfId="33" applyNumberFormat="1" applyFont="1" applyBorder="1" applyAlignment="1" applyProtection="1">
      <alignment vertical="center"/>
    </xf>
    <xf numFmtId="176" fontId="6" fillId="0" borderId="39" xfId="33" applyNumberFormat="1" applyFont="1" applyBorder="1" applyAlignment="1" applyProtection="1">
      <alignment vertical="center"/>
    </xf>
    <xf numFmtId="176" fontId="6" fillId="0" borderId="21" xfId="33" applyNumberFormat="1" applyFont="1" applyBorder="1" applyAlignment="1" applyProtection="1">
      <alignment vertical="center"/>
    </xf>
    <xf numFmtId="176" fontId="25" fillId="0" borderId="33" xfId="33" applyNumberFormat="1" applyFont="1" applyFill="1" applyBorder="1" applyAlignment="1" applyProtection="1">
      <alignment horizontal="right" vertical="center"/>
    </xf>
    <xf numFmtId="176" fontId="29" fillId="0" borderId="0" xfId="33" applyNumberFormat="1" applyFont="1" applyAlignment="1" applyProtection="1">
      <alignment horizontal="right"/>
    </xf>
    <xf numFmtId="176" fontId="30" fillId="0" borderId="0" xfId="33" applyNumberFormat="1" applyFont="1" applyAlignment="1" applyProtection="1">
      <alignment horizontal="right"/>
    </xf>
    <xf numFmtId="176" fontId="22" fillId="0" borderId="0" xfId="33" applyNumberFormat="1" applyFont="1" applyAlignment="1" applyProtection="1">
      <alignment horizontal="right"/>
    </xf>
    <xf numFmtId="0" fontId="31" fillId="0" borderId="11" xfId="0" applyFont="1" applyBorder="1" applyAlignment="1">
      <alignment horizontal="right" vertical="center"/>
    </xf>
    <xf numFmtId="178" fontId="31" fillId="26" borderId="11" xfId="0" applyNumberFormat="1" applyFont="1" applyFill="1" applyBorder="1" applyAlignment="1">
      <alignment horizontal="center" vertical="center"/>
    </xf>
    <xf numFmtId="176" fontId="21" fillId="0" borderId="75" xfId="33" applyNumberFormat="1" applyFont="1" applyBorder="1" applyAlignment="1" applyProtection="1">
      <alignment horizontal="center" vertical="center"/>
    </xf>
    <xf numFmtId="176" fontId="27" fillId="0" borderId="71" xfId="33" applyNumberFormat="1" applyFont="1" applyBorder="1" applyAlignment="1" applyProtection="1">
      <alignment horizontal="center" vertical="center"/>
    </xf>
    <xf numFmtId="176" fontId="27" fillId="0" borderId="45" xfId="33" applyNumberFormat="1" applyFont="1" applyBorder="1" applyAlignment="1" applyProtection="1">
      <alignment horizontal="center" vertical="center"/>
    </xf>
    <xf numFmtId="176" fontId="27" fillId="0" borderId="33" xfId="33" applyNumberFormat="1" applyFont="1" applyBorder="1" applyAlignment="1" applyProtection="1">
      <alignment horizontal="center" vertical="center"/>
    </xf>
    <xf numFmtId="176" fontId="27" fillId="0" borderId="76" xfId="33" applyNumberFormat="1" applyFont="1" applyBorder="1" applyAlignment="1" applyProtection="1">
      <alignment horizontal="center" vertical="center"/>
    </xf>
    <xf numFmtId="176" fontId="27" fillId="0" borderId="68" xfId="33" applyNumberFormat="1" applyFont="1" applyBorder="1" applyAlignment="1" applyProtection="1">
      <alignment horizontal="center" vertical="center"/>
    </xf>
    <xf numFmtId="176" fontId="0" fillId="0" borderId="60" xfId="33" applyNumberFormat="1" applyFont="1" applyBorder="1" applyAlignment="1" applyProtection="1">
      <alignment horizontal="center" vertical="center"/>
    </xf>
    <xf numFmtId="176" fontId="6" fillId="0" borderId="61" xfId="33" applyNumberFormat="1" applyBorder="1" applyAlignment="1" applyProtection="1">
      <alignment horizontal="center" vertical="center"/>
    </xf>
    <xf numFmtId="176" fontId="6" fillId="0" borderId="62" xfId="33" applyNumberFormat="1" applyBorder="1" applyAlignment="1" applyProtection="1">
      <alignment horizontal="center" vertical="center"/>
    </xf>
    <xf numFmtId="176" fontId="23" fillId="24" borderId="63" xfId="33" applyNumberFormat="1" applyFont="1" applyFill="1" applyBorder="1" applyAlignment="1" applyProtection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49" fontId="24" fillId="24" borderId="60" xfId="33" applyNumberFormat="1" applyFont="1" applyFill="1" applyBorder="1" applyAlignment="1" applyProtection="1">
      <alignment horizontal="center" vertical="center"/>
    </xf>
    <xf numFmtId="49" fontId="24" fillId="24" borderId="62" xfId="33" applyNumberFormat="1" applyFont="1" applyFill="1" applyBorder="1" applyAlignment="1" applyProtection="1">
      <alignment horizontal="center" vertical="center"/>
    </xf>
    <xf numFmtId="176" fontId="26" fillId="0" borderId="19" xfId="33" applyNumberFormat="1" applyFont="1" applyBorder="1" applyAlignment="1" applyProtection="1">
      <alignment horizontal="center" vertical="center"/>
    </xf>
    <xf numFmtId="176" fontId="6" fillId="0" borderId="20" xfId="33" applyNumberFormat="1" applyBorder="1" applyAlignment="1" applyProtection="1">
      <alignment vertical="center"/>
    </xf>
    <xf numFmtId="176" fontId="6" fillId="0" borderId="59" xfId="33" applyNumberFormat="1" applyBorder="1" applyAlignment="1" applyProtection="1">
      <alignment vertical="center"/>
    </xf>
    <xf numFmtId="176" fontId="0" fillId="0" borderId="69" xfId="33" applyNumberFormat="1" applyFont="1" applyBorder="1" applyAlignment="1" applyProtection="1">
      <alignment horizontal="left" vertical="center"/>
    </xf>
    <xf numFmtId="176" fontId="6" fillId="0" borderId="42" xfId="33" applyNumberFormat="1" applyFont="1" applyBorder="1" applyAlignment="1" applyProtection="1">
      <alignment horizontal="left" vertical="center"/>
    </xf>
    <xf numFmtId="176" fontId="6" fillId="0" borderId="35" xfId="33" applyNumberFormat="1" applyFont="1" applyBorder="1" applyAlignment="1" applyProtection="1">
      <alignment horizontal="left" vertical="center"/>
    </xf>
    <xf numFmtId="176" fontId="27" fillId="24" borderId="69" xfId="33" applyNumberFormat="1" applyFont="1" applyFill="1" applyBorder="1" applyAlignment="1" applyProtection="1">
      <alignment horizontal="center" vertical="center"/>
    </xf>
    <xf numFmtId="176" fontId="27" fillId="24" borderId="42" xfId="33" applyNumberFormat="1" applyFont="1" applyFill="1" applyBorder="1" applyAlignment="1" applyProtection="1">
      <alignment vertical="center"/>
    </xf>
    <xf numFmtId="176" fontId="27" fillId="24" borderId="70" xfId="33" applyNumberFormat="1" applyFont="1" applyFill="1" applyBorder="1" applyAlignment="1" applyProtection="1">
      <alignment vertical="center"/>
    </xf>
    <xf numFmtId="176" fontId="6" fillId="0" borderId="51" xfId="33" applyNumberFormat="1" applyFont="1" applyBorder="1" applyAlignment="1" applyProtection="1">
      <alignment horizontal="left" vertical="center"/>
    </xf>
    <xf numFmtId="176" fontId="6" fillId="0" borderId="17" xfId="33" applyNumberFormat="1" applyFont="1" applyBorder="1" applyAlignment="1" applyProtection="1">
      <alignment horizontal="left" vertical="center"/>
    </xf>
    <xf numFmtId="176" fontId="6" fillId="0" borderId="37" xfId="33" applyNumberFormat="1" applyFont="1" applyBorder="1" applyAlignment="1" applyProtection="1">
      <alignment horizontal="left" vertical="center"/>
    </xf>
    <xf numFmtId="176" fontId="27" fillId="24" borderId="51" xfId="33" applyNumberFormat="1" applyFont="1" applyFill="1" applyBorder="1" applyAlignment="1" applyProtection="1">
      <alignment horizontal="center" vertical="center"/>
    </xf>
    <xf numFmtId="176" fontId="27" fillId="24" borderId="17" xfId="33" applyNumberFormat="1" applyFont="1" applyFill="1" applyBorder="1" applyAlignment="1" applyProtection="1">
      <alignment vertical="center"/>
    </xf>
    <xf numFmtId="176" fontId="27" fillId="24" borderId="54" xfId="33" applyNumberFormat="1" applyFont="1" applyFill="1" applyBorder="1" applyAlignment="1" applyProtection="1">
      <alignment vertical="center"/>
    </xf>
    <xf numFmtId="176" fontId="0" fillId="0" borderId="51" xfId="33" applyNumberFormat="1" applyFont="1" applyBorder="1" applyAlignment="1" applyProtection="1">
      <alignment horizontal="left" vertical="center"/>
    </xf>
    <xf numFmtId="176" fontId="27" fillId="24" borderId="49" xfId="33" applyNumberFormat="1" applyFont="1" applyFill="1" applyBorder="1" applyAlignment="1" applyProtection="1">
      <alignment horizontal="center" vertical="center"/>
    </xf>
    <xf numFmtId="176" fontId="27" fillId="24" borderId="50" xfId="33" applyNumberFormat="1" applyFont="1" applyFill="1" applyBorder="1" applyAlignment="1" applyProtection="1">
      <alignment horizontal="center" vertical="center"/>
    </xf>
    <xf numFmtId="176" fontId="20" fillId="0" borderId="0" xfId="33" applyNumberFormat="1" applyFont="1" applyAlignment="1" applyProtection="1">
      <alignment horizontal="center"/>
    </xf>
    <xf numFmtId="31" fontId="22" fillId="24" borderId="37" xfId="33" applyNumberFormat="1" applyFont="1" applyFill="1" applyBorder="1" applyAlignment="1" applyProtection="1">
      <alignment horizontal="center"/>
    </xf>
    <xf numFmtId="31" fontId="22" fillId="24" borderId="49" xfId="33" applyNumberFormat="1" applyFont="1" applyFill="1" applyBorder="1" applyAlignment="1" applyProtection="1">
      <alignment horizontal="center"/>
    </xf>
    <xf numFmtId="31" fontId="22" fillId="24" borderId="51" xfId="33" applyNumberFormat="1" applyFont="1" applyFill="1" applyBorder="1" applyAlignment="1" applyProtection="1">
      <alignment horizontal="center"/>
    </xf>
    <xf numFmtId="176" fontId="1" fillId="0" borderId="48" xfId="33" applyNumberFormat="1" applyFont="1" applyBorder="1" applyAlignment="1" applyProtection="1">
      <alignment horizontal="left" vertical="center"/>
    </xf>
    <xf numFmtId="176" fontId="1" fillId="0" borderId="49" xfId="33" applyNumberFormat="1" applyFont="1" applyBorder="1" applyAlignment="1" applyProtection="1">
      <alignment horizontal="left" vertical="center"/>
    </xf>
    <xf numFmtId="176" fontId="1" fillId="0" borderId="50" xfId="33" applyNumberFormat="1" applyFont="1" applyBorder="1" applyAlignment="1" applyProtection="1">
      <alignment horizontal="left" vertical="center"/>
    </xf>
    <xf numFmtId="176" fontId="6" fillId="0" borderId="71" xfId="33" applyNumberFormat="1" applyFont="1" applyBorder="1" applyAlignment="1" applyProtection="1">
      <alignment vertical="center" wrapText="1"/>
    </xf>
    <xf numFmtId="176" fontId="6" fillId="0" borderId="60" xfId="33" applyNumberFormat="1" applyBorder="1" applyAlignment="1" applyProtection="1">
      <alignment vertical="center" wrapText="1"/>
    </xf>
    <xf numFmtId="176" fontId="0" fillId="24" borderId="72" xfId="33" applyNumberFormat="1" applyFont="1" applyFill="1" applyBorder="1" applyAlignment="1" applyProtection="1">
      <alignment vertical="center"/>
    </xf>
    <xf numFmtId="176" fontId="6" fillId="24" borderId="73" xfId="33" applyNumberFormat="1" applyFill="1" applyBorder="1" applyAlignment="1" applyProtection="1">
      <alignment vertical="center"/>
    </xf>
    <xf numFmtId="176" fontId="6" fillId="24" borderId="74" xfId="33" applyNumberFormat="1" applyFill="1" applyBorder="1" applyAlignment="1" applyProtection="1">
      <alignment vertical="center"/>
    </xf>
    <xf numFmtId="176" fontId="0" fillId="0" borderId="12" xfId="33" applyNumberFormat="1" applyFont="1" applyBorder="1" applyAlignment="1" applyProtection="1">
      <alignment horizontal="center" vertical="center"/>
    </xf>
    <xf numFmtId="176" fontId="6" fillId="0" borderId="12" xfId="33" applyNumberFormat="1" applyBorder="1" applyAlignment="1" applyProtection="1">
      <alignment horizontal="center" vertical="center"/>
    </xf>
    <xf numFmtId="176" fontId="1" fillId="0" borderId="51" xfId="33" applyNumberFormat="1" applyFont="1" applyBorder="1" applyAlignment="1" applyProtection="1">
      <alignment horizontal="left" vertical="center"/>
    </xf>
    <xf numFmtId="176" fontId="1" fillId="0" borderId="17" xfId="33" applyNumberFormat="1" applyFont="1" applyBorder="1" applyAlignment="1" applyProtection="1">
      <alignment horizontal="left" vertical="center"/>
    </xf>
    <xf numFmtId="176" fontId="1" fillId="0" borderId="37" xfId="33" applyNumberFormat="1" applyFont="1" applyBorder="1" applyAlignment="1" applyProtection="1">
      <alignment horizontal="left" vertical="center"/>
    </xf>
    <xf numFmtId="177" fontId="6" fillId="0" borderId="51" xfId="33" applyNumberFormat="1" applyFont="1" applyFill="1" applyBorder="1" applyAlignment="1" applyProtection="1">
      <alignment horizontal="left" vertical="center"/>
    </xf>
    <xf numFmtId="177" fontId="6" fillId="0" borderId="17" xfId="33" applyNumberFormat="1" applyFont="1" applyFill="1" applyBorder="1" applyAlignment="1" applyProtection="1">
      <alignment horizontal="left" vertical="center"/>
    </xf>
    <xf numFmtId="177" fontId="6" fillId="0" borderId="37" xfId="33" applyNumberFormat="1" applyFont="1" applyFill="1" applyBorder="1" applyAlignment="1" applyProtection="1">
      <alignment horizontal="left" vertical="center"/>
    </xf>
    <xf numFmtId="176" fontId="6" fillId="0" borderId="48" xfId="33" applyNumberFormat="1" applyFont="1" applyBorder="1" applyAlignment="1" applyProtection="1">
      <alignment horizontal="left" vertical="center"/>
    </xf>
    <xf numFmtId="176" fontId="6" fillId="0" borderId="49" xfId="33" applyNumberFormat="1" applyFont="1" applyBorder="1" applyAlignment="1" applyProtection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176" fontId="27" fillId="24" borderId="44" xfId="33" applyNumberFormat="1" applyFont="1" applyFill="1" applyBorder="1" applyAlignment="1" applyProtection="1">
      <alignment horizontal="center"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176" fontId="27" fillId="24" borderId="19" xfId="33" applyNumberFormat="1" applyFont="1" applyFill="1" applyBorder="1" applyAlignment="1" applyProtection="1">
      <alignment horizontal="center" vertical="center"/>
    </xf>
    <xf numFmtId="176" fontId="27" fillId="24" borderId="20" xfId="33" applyNumberFormat="1" applyFont="1" applyFill="1" applyBorder="1" applyAlignment="1" applyProtection="1">
      <alignment vertical="center"/>
    </xf>
    <xf numFmtId="176" fontId="27" fillId="24" borderId="59" xfId="33" applyNumberFormat="1" applyFont="1" applyFill="1" applyBorder="1" applyAlignment="1" applyProtection="1">
      <alignment vertical="center"/>
    </xf>
    <xf numFmtId="176" fontId="6" fillId="0" borderId="22" xfId="33" applyNumberFormat="1" applyFont="1" applyBorder="1" applyAlignment="1" applyProtection="1">
      <alignment vertical="center"/>
    </xf>
    <xf numFmtId="176" fontId="6" fillId="0" borderId="21" xfId="33" applyNumberFormat="1" applyBorder="1" applyAlignment="1" applyProtection="1">
      <alignment vertical="center"/>
    </xf>
    <xf numFmtId="176" fontId="0" fillId="0" borderId="57" xfId="33" applyNumberFormat="1" applyFont="1" applyBorder="1" applyAlignment="1" applyProtection="1">
      <alignment horizontal="left" vertical="center"/>
    </xf>
    <xf numFmtId="176" fontId="6" fillId="0" borderId="15" xfId="33" applyNumberFormat="1" applyFont="1" applyBorder="1" applyAlignment="1" applyProtection="1">
      <alignment horizontal="left" vertical="center"/>
    </xf>
    <xf numFmtId="176" fontId="6" fillId="0" borderId="39" xfId="33" applyNumberFormat="1" applyFont="1" applyBorder="1" applyAlignment="1" applyProtection="1">
      <alignment horizontal="left" vertical="center"/>
    </xf>
    <xf numFmtId="176" fontId="28" fillId="0" borderId="23" xfId="33" applyNumberFormat="1" applyFont="1" applyBorder="1" applyAlignment="1" applyProtection="1">
      <alignment horizontal="right" vertical="center"/>
    </xf>
    <xf numFmtId="176" fontId="28" fillId="0" borderId="19" xfId="33" applyNumberFormat="1" applyFont="1" applyBorder="1" applyAlignment="1" applyProtection="1">
      <alignment horizontal="right" vertical="center"/>
    </xf>
    <xf numFmtId="176" fontId="28" fillId="24" borderId="30" xfId="33" applyNumberFormat="1" applyFont="1" applyFill="1" applyBorder="1" applyAlignment="1" applyProtection="1">
      <alignment horizontal="right" vertical="center"/>
    </xf>
    <xf numFmtId="176" fontId="28" fillId="24" borderId="52" xfId="33" applyNumberFormat="1" applyFont="1" applyFill="1" applyBorder="1" applyAlignment="1" applyProtection="1">
      <alignment horizontal="right" vertical="center"/>
    </xf>
    <xf numFmtId="177" fontId="28" fillId="0" borderId="52" xfId="33" applyNumberFormat="1" applyFont="1" applyBorder="1" applyAlignment="1" applyProtection="1">
      <alignment horizontal="right" vertical="center"/>
    </xf>
    <xf numFmtId="176" fontId="28" fillId="0" borderId="52" xfId="33" applyNumberFormat="1" applyFont="1" applyBorder="1" applyAlignment="1" applyProtection="1">
      <alignment horizontal="right" vertical="center"/>
    </xf>
    <xf numFmtId="176" fontId="28" fillId="0" borderId="53" xfId="33" applyNumberFormat="1" applyFont="1" applyBorder="1" applyAlignment="1" applyProtection="1">
      <alignment horizontal="right" vertical="center"/>
    </xf>
    <xf numFmtId="177" fontId="28" fillId="0" borderId="55" xfId="33" applyNumberFormat="1" applyFont="1" applyBorder="1" applyAlignment="1" applyProtection="1">
      <alignment horizontal="right" vertical="center"/>
    </xf>
    <xf numFmtId="176" fontId="28" fillId="0" borderId="24" xfId="33" applyNumberFormat="1" applyFont="1" applyBorder="1" applyAlignment="1" applyProtection="1">
      <alignment horizontal="right" vertical="center"/>
    </xf>
    <xf numFmtId="176" fontId="30" fillId="0" borderId="0" xfId="33" applyNumberFormat="1" applyFont="1" applyAlignment="1" applyProtection="1">
      <alignment horizontal="left" vertical="top" wrapText="1"/>
    </xf>
    <xf numFmtId="176" fontId="1" fillId="0" borderId="48" xfId="33" applyNumberFormat="1" applyFont="1" applyBorder="1" applyAlignment="1" applyProtection="1">
      <alignment horizontal="center" vertical="center"/>
    </xf>
    <xf numFmtId="176" fontId="1" fillId="0" borderId="49" xfId="33" applyNumberFormat="1" applyFont="1" applyBorder="1" applyAlignment="1" applyProtection="1">
      <alignment horizontal="center" vertical="center"/>
    </xf>
    <xf numFmtId="176" fontId="1" fillId="0" borderId="50" xfId="33" applyNumberFormat="1" applyFont="1" applyBorder="1" applyAlignment="1" applyProtection="1">
      <alignment horizontal="center" vertical="center"/>
    </xf>
    <xf numFmtId="176" fontId="28" fillId="24" borderId="36" xfId="33" applyNumberFormat="1" applyFont="1" applyFill="1" applyBorder="1" applyAlignment="1" applyProtection="1">
      <alignment horizontal="right" vertical="center"/>
    </xf>
    <xf numFmtId="176" fontId="28" fillId="24" borderId="17" xfId="33" applyNumberFormat="1" applyFont="1" applyFill="1" applyBorder="1" applyAlignment="1" applyProtection="1">
      <alignment horizontal="right" vertical="center"/>
    </xf>
    <xf numFmtId="177" fontId="28" fillId="0" borderId="17" xfId="33" applyNumberFormat="1" applyFont="1" applyBorder="1" applyAlignment="1" applyProtection="1">
      <alignment horizontal="right" vertical="center"/>
    </xf>
    <xf numFmtId="176" fontId="28" fillId="0" borderId="17" xfId="33" applyNumberFormat="1" applyFont="1" applyBorder="1" applyAlignment="1" applyProtection="1">
      <alignment horizontal="right" vertical="center"/>
    </xf>
    <xf numFmtId="176" fontId="28" fillId="0" borderId="54" xfId="33" applyNumberFormat="1" applyFont="1" applyBorder="1" applyAlignment="1" applyProtection="1">
      <alignment horizontal="right" vertical="center"/>
    </xf>
    <xf numFmtId="176" fontId="28" fillId="0" borderId="36" xfId="33" applyNumberFormat="1" applyFont="1" applyBorder="1" applyAlignment="1" applyProtection="1">
      <alignment horizontal="right" vertical="center"/>
    </xf>
    <xf numFmtId="177" fontId="6" fillId="0" borderId="23" xfId="33" applyNumberFormat="1" applyFont="1" applyFill="1" applyBorder="1" applyAlignment="1" applyProtection="1">
      <alignment horizontal="center" vertical="center"/>
    </xf>
    <xf numFmtId="177" fontId="6" fillId="0" borderId="19" xfId="33" applyNumberFormat="1" applyFont="1" applyFill="1" applyBorder="1" applyAlignment="1" applyProtection="1">
      <alignment horizontal="center" vertical="center"/>
    </xf>
    <xf numFmtId="177" fontId="6" fillId="0" borderId="21" xfId="33" applyNumberFormat="1" applyFont="1" applyFill="1" applyBorder="1" applyAlignment="1" applyProtection="1">
      <alignment horizontal="center"/>
    </xf>
    <xf numFmtId="177" fontId="6" fillId="0" borderId="32" xfId="33" applyNumberFormat="1" applyFont="1" applyFill="1" applyBorder="1" applyAlignment="1" applyProtection="1">
      <alignment horizontal="center"/>
    </xf>
    <xf numFmtId="177" fontId="6" fillId="0" borderId="21" xfId="33" applyNumberFormat="1" applyFont="1" applyBorder="1" applyAlignment="1" applyProtection="1">
      <alignment horizontal="center"/>
    </xf>
    <xf numFmtId="177" fontId="6" fillId="0" borderId="24" xfId="33" applyNumberFormat="1" applyFont="1" applyBorder="1" applyAlignment="1" applyProtection="1">
      <alignment horizontal="center"/>
    </xf>
    <xf numFmtId="176" fontId="28" fillId="24" borderId="28" xfId="33" applyNumberFormat="1" applyFont="1" applyFill="1" applyBorder="1" applyAlignment="1" applyProtection="1">
      <alignment horizontal="right" vertical="center"/>
    </xf>
    <xf numFmtId="176" fontId="28" fillId="24" borderId="55" xfId="33" applyNumberFormat="1" applyFont="1" applyFill="1" applyBorder="1" applyAlignment="1" applyProtection="1">
      <alignment horizontal="right" vertical="center"/>
    </xf>
    <xf numFmtId="177" fontId="28" fillId="0" borderId="77" xfId="33" applyNumberFormat="1" applyFont="1" applyBorder="1" applyAlignment="1" applyProtection="1">
      <alignment horizontal="right" vertical="center"/>
    </xf>
    <xf numFmtId="176" fontId="28" fillId="0" borderId="55" xfId="33" applyNumberFormat="1" applyFont="1" applyBorder="1" applyAlignment="1" applyProtection="1">
      <alignment horizontal="right" vertical="center"/>
    </xf>
    <xf numFmtId="176" fontId="28" fillId="0" borderId="56" xfId="33" applyNumberFormat="1" applyFont="1" applyBorder="1" applyAlignment="1" applyProtection="1">
      <alignment horizontal="right" vertical="center"/>
    </xf>
    <xf numFmtId="176" fontId="27" fillId="24" borderId="57" xfId="33" applyNumberFormat="1" applyFont="1" applyFill="1" applyBorder="1" applyAlignment="1" applyProtection="1">
      <alignment horizontal="center" vertical="center"/>
    </xf>
    <xf numFmtId="176" fontId="27" fillId="24" borderId="15" xfId="33" applyNumberFormat="1" applyFont="1" applyFill="1" applyBorder="1" applyAlignment="1" applyProtection="1">
      <alignment vertical="center"/>
    </xf>
    <xf numFmtId="176" fontId="27" fillId="24" borderId="58" xfId="33" applyNumberFormat="1" applyFont="1" applyFill="1" applyBorder="1" applyAlignment="1" applyProtection="1">
      <alignment vertical="center"/>
    </xf>
    <xf numFmtId="176" fontId="28" fillId="0" borderId="23" xfId="33" applyNumberFormat="1" applyFont="1" applyBorder="1" applyAlignment="1">
      <alignment horizontal="right" vertical="center"/>
    </xf>
    <xf numFmtId="176" fontId="28" fillId="0" borderId="19" xfId="33" applyNumberFormat="1" applyFont="1" applyBorder="1" applyAlignment="1">
      <alignment horizontal="right" vertical="center"/>
    </xf>
    <xf numFmtId="176" fontId="0" fillId="0" borderId="57" xfId="33" applyNumberFormat="1" applyFont="1" applyBorder="1" applyAlignment="1">
      <alignment horizontal="left" vertical="center"/>
    </xf>
    <xf numFmtId="176" fontId="6" fillId="0" borderId="15" xfId="33" applyNumberFormat="1" applyFont="1" applyBorder="1" applyAlignment="1">
      <alignment horizontal="left" vertical="center"/>
    </xf>
    <xf numFmtId="176" fontId="6" fillId="0" borderId="39" xfId="33" applyNumberFormat="1" applyFont="1" applyBorder="1" applyAlignment="1">
      <alignment horizontal="left" vertical="center"/>
    </xf>
    <xf numFmtId="176" fontId="27" fillId="24" borderId="57" xfId="33" applyNumberFormat="1" applyFont="1" applyFill="1" applyBorder="1" applyAlignment="1" applyProtection="1">
      <alignment horizontal="center" vertical="center"/>
      <protection locked="0"/>
    </xf>
    <xf numFmtId="176" fontId="27" fillId="24" borderId="15" xfId="33" applyNumberFormat="1" applyFont="1" applyFill="1" applyBorder="1" applyAlignment="1" applyProtection="1">
      <alignment vertical="center"/>
      <protection locked="0"/>
    </xf>
    <xf numFmtId="176" fontId="27" fillId="24" borderId="58" xfId="33" applyNumberFormat="1" applyFont="1" applyFill="1" applyBorder="1" applyAlignment="1" applyProtection="1">
      <alignment vertical="center"/>
      <protection locked="0"/>
    </xf>
    <xf numFmtId="176" fontId="6" fillId="0" borderId="22" xfId="33" applyNumberFormat="1" applyFont="1" applyBorder="1" applyAlignment="1">
      <alignment vertical="center"/>
    </xf>
    <xf numFmtId="176" fontId="6" fillId="0" borderId="20" xfId="33" applyNumberFormat="1" applyBorder="1" applyAlignment="1">
      <alignment vertical="center"/>
    </xf>
    <xf numFmtId="176" fontId="6" fillId="0" borderId="21" xfId="33" applyNumberFormat="1" applyBorder="1" applyAlignment="1">
      <alignment vertical="center"/>
    </xf>
    <xf numFmtId="176" fontId="27" fillId="24" borderId="19" xfId="33" applyNumberFormat="1" applyFont="1" applyFill="1" applyBorder="1" applyAlignment="1" applyProtection="1">
      <alignment horizontal="center" vertical="center"/>
      <protection locked="0"/>
    </xf>
    <xf numFmtId="176" fontId="27" fillId="24" borderId="20" xfId="33" applyNumberFormat="1" applyFont="1" applyFill="1" applyBorder="1" applyAlignment="1" applyProtection="1">
      <alignment vertical="center"/>
      <protection locked="0"/>
    </xf>
    <xf numFmtId="176" fontId="27" fillId="24" borderId="59" xfId="33" applyNumberFormat="1" applyFont="1" applyFill="1" applyBorder="1" applyAlignment="1" applyProtection="1">
      <alignment vertical="center"/>
      <protection locked="0"/>
    </xf>
    <xf numFmtId="177" fontId="6" fillId="0" borderId="23" xfId="33" applyNumberFormat="1" applyFont="1" applyFill="1" applyBorder="1" applyAlignment="1">
      <alignment horizontal="center" vertical="center"/>
    </xf>
    <xf numFmtId="177" fontId="6" fillId="0" borderId="19" xfId="33" applyNumberFormat="1" applyFont="1" applyFill="1" applyBorder="1" applyAlignment="1">
      <alignment horizontal="center" vertical="center"/>
    </xf>
    <xf numFmtId="177" fontId="6" fillId="0" borderId="21" xfId="33" applyNumberFormat="1" applyFont="1" applyFill="1" applyBorder="1" applyAlignment="1">
      <alignment horizontal="center"/>
    </xf>
    <xf numFmtId="177" fontId="6" fillId="0" borderId="32" xfId="33" applyNumberFormat="1" applyFont="1" applyFill="1" applyBorder="1" applyAlignment="1">
      <alignment horizontal="center"/>
    </xf>
    <xf numFmtId="177" fontId="6" fillId="0" borderId="21" xfId="33" applyNumberFormat="1" applyFont="1" applyBorder="1" applyAlignment="1">
      <alignment horizontal="center"/>
    </xf>
    <xf numFmtId="177" fontId="6" fillId="0" borderId="24" xfId="33" applyNumberFormat="1" applyFont="1" applyBorder="1" applyAlignment="1">
      <alignment horizontal="center"/>
    </xf>
    <xf numFmtId="176" fontId="28" fillId="24" borderId="28" xfId="33" applyNumberFormat="1" applyFont="1" applyFill="1" applyBorder="1" applyAlignment="1" applyProtection="1">
      <alignment horizontal="right" vertical="center"/>
      <protection locked="0"/>
    </xf>
    <xf numFmtId="176" fontId="28" fillId="24" borderId="55" xfId="33" applyNumberFormat="1" applyFont="1" applyFill="1" applyBorder="1" applyAlignment="1" applyProtection="1">
      <alignment horizontal="right" vertical="center"/>
      <protection locked="0"/>
    </xf>
    <xf numFmtId="177" fontId="28" fillId="0" borderId="77" xfId="33" applyNumberFormat="1" applyFont="1" applyBorder="1" applyAlignment="1">
      <alignment horizontal="right" vertical="center"/>
    </xf>
    <xf numFmtId="176" fontId="28" fillId="0" borderId="55" xfId="33" applyNumberFormat="1" applyFont="1" applyBorder="1" applyAlignment="1">
      <alignment horizontal="right" vertical="center"/>
    </xf>
    <xf numFmtId="176" fontId="28" fillId="0" borderId="56" xfId="33" applyNumberFormat="1" applyFont="1" applyBorder="1" applyAlignment="1">
      <alignment horizontal="right" vertical="center"/>
    </xf>
    <xf numFmtId="176" fontId="30" fillId="0" borderId="0" xfId="33" applyNumberFormat="1" applyFont="1" applyAlignment="1">
      <alignment horizontal="left" vertical="top" wrapText="1"/>
    </xf>
    <xf numFmtId="176" fontId="28" fillId="24" borderId="30" xfId="33" applyNumberFormat="1" applyFont="1" applyFill="1" applyBorder="1" applyAlignment="1" applyProtection="1">
      <alignment horizontal="right" vertical="center"/>
      <protection locked="0"/>
    </xf>
    <xf numFmtId="176" fontId="28" fillId="24" borderId="52" xfId="33" applyNumberFormat="1" applyFont="1" applyFill="1" applyBorder="1" applyAlignment="1" applyProtection="1">
      <alignment horizontal="right" vertical="center"/>
      <protection locked="0"/>
    </xf>
    <xf numFmtId="177" fontId="28" fillId="0" borderId="42" xfId="33" applyNumberFormat="1" applyFont="1" applyBorder="1" applyAlignment="1">
      <alignment horizontal="right" vertical="center"/>
    </xf>
    <xf numFmtId="176" fontId="28" fillId="0" borderId="52" xfId="33" applyNumberFormat="1" applyFont="1" applyBorder="1" applyAlignment="1">
      <alignment horizontal="right" vertical="center"/>
    </xf>
    <xf numFmtId="176" fontId="28" fillId="0" borderId="53" xfId="33" applyNumberFormat="1" applyFont="1" applyBorder="1" applyAlignment="1">
      <alignment horizontal="right" vertical="center"/>
    </xf>
    <xf numFmtId="177" fontId="28" fillId="0" borderId="55" xfId="33" applyNumberFormat="1" applyFont="1" applyBorder="1" applyAlignment="1">
      <alignment horizontal="right" vertical="center"/>
    </xf>
    <xf numFmtId="176" fontId="28" fillId="0" borderId="24" xfId="33" applyNumberFormat="1" applyFont="1" applyBorder="1" applyAlignment="1">
      <alignment horizontal="right" vertical="center"/>
    </xf>
    <xf numFmtId="176" fontId="28" fillId="24" borderId="36" xfId="33" applyNumberFormat="1" applyFont="1" applyFill="1" applyBorder="1" applyAlignment="1" applyProtection="1">
      <alignment horizontal="right" vertical="center"/>
      <protection locked="0"/>
    </xf>
    <xf numFmtId="176" fontId="28" fillId="24" borderId="17" xfId="33" applyNumberFormat="1" applyFont="1" applyFill="1" applyBorder="1" applyAlignment="1" applyProtection="1">
      <alignment horizontal="right" vertical="center"/>
      <protection locked="0"/>
    </xf>
    <xf numFmtId="177" fontId="28" fillId="0" borderId="17" xfId="33" applyNumberFormat="1" applyFont="1" applyBorder="1" applyAlignment="1">
      <alignment horizontal="right" vertical="center"/>
    </xf>
    <xf numFmtId="176" fontId="28" fillId="0" borderId="17" xfId="33" applyNumberFormat="1" applyFont="1" applyBorder="1" applyAlignment="1">
      <alignment horizontal="right" vertical="center"/>
    </xf>
    <xf numFmtId="176" fontId="28" fillId="0" borderId="54" xfId="33" applyNumberFormat="1" applyFont="1" applyBorder="1" applyAlignment="1">
      <alignment horizontal="right" vertical="center"/>
    </xf>
    <xf numFmtId="176" fontId="28" fillId="0" borderId="36" xfId="33" applyNumberFormat="1" applyFont="1" applyBorder="1" applyAlignment="1">
      <alignment horizontal="right" vertical="center"/>
    </xf>
    <xf numFmtId="176" fontId="21" fillId="0" borderId="75" xfId="33" applyNumberFormat="1" applyFont="1" applyBorder="1" applyAlignment="1">
      <alignment horizontal="center" vertical="center"/>
    </xf>
    <xf numFmtId="176" fontId="27" fillId="0" borderId="71" xfId="33" applyNumberFormat="1" applyFont="1" applyBorder="1" applyAlignment="1">
      <alignment horizontal="center" vertical="center"/>
    </xf>
    <xf numFmtId="176" fontId="27" fillId="0" borderId="45" xfId="33" applyNumberFormat="1" applyFont="1" applyBorder="1" applyAlignment="1">
      <alignment horizontal="center" vertical="center"/>
    </xf>
    <xf numFmtId="176" fontId="27" fillId="0" borderId="33" xfId="33" applyNumberFormat="1" applyFont="1" applyBorder="1" applyAlignment="1">
      <alignment horizontal="center" vertical="center"/>
    </xf>
    <xf numFmtId="176" fontId="27" fillId="0" borderId="76" xfId="33" applyNumberFormat="1" applyFont="1" applyBorder="1" applyAlignment="1">
      <alignment horizontal="center" vertical="center"/>
    </xf>
    <xf numFmtId="176" fontId="27" fillId="0" borderId="68" xfId="33" applyNumberFormat="1" applyFont="1" applyBorder="1" applyAlignment="1">
      <alignment horizontal="center" vertical="center"/>
    </xf>
    <xf numFmtId="176" fontId="0" fillId="0" borderId="51" xfId="33" applyNumberFormat="1" applyFont="1" applyBorder="1" applyAlignment="1">
      <alignment horizontal="left" vertical="center"/>
    </xf>
    <xf numFmtId="176" fontId="6" fillId="0" borderId="17" xfId="33" applyNumberFormat="1" applyFont="1" applyBorder="1" applyAlignment="1">
      <alignment horizontal="left" vertical="center"/>
    </xf>
    <xf numFmtId="176" fontId="6" fillId="0" borderId="37" xfId="33" applyNumberFormat="1" applyFont="1" applyBorder="1" applyAlignment="1">
      <alignment horizontal="left" vertical="center"/>
    </xf>
    <xf numFmtId="176" fontId="27" fillId="24" borderId="51" xfId="33" applyNumberFormat="1" applyFont="1" applyFill="1" applyBorder="1" applyAlignment="1" applyProtection="1">
      <alignment horizontal="center" vertical="center"/>
      <protection locked="0"/>
    </xf>
    <xf numFmtId="176" fontId="27" fillId="24" borderId="17" xfId="33" applyNumberFormat="1" applyFont="1" applyFill="1" applyBorder="1" applyAlignment="1" applyProtection="1">
      <alignment vertical="center"/>
      <protection locked="0"/>
    </xf>
    <xf numFmtId="176" fontId="27" fillId="24" borderId="54" xfId="33" applyNumberFormat="1" applyFont="1" applyFill="1" applyBorder="1" applyAlignment="1" applyProtection="1">
      <alignment vertical="center"/>
      <protection locked="0"/>
    </xf>
    <xf numFmtId="176" fontId="6" fillId="0" borderId="51" xfId="33" applyNumberFormat="1" applyFont="1" applyBorder="1" applyAlignment="1">
      <alignment horizontal="left" vertical="center"/>
    </xf>
    <xf numFmtId="176" fontId="1" fillId="0" borderId="51" xfId="33" applyNumberFormat="1" applyFont="1" applyBorder="1" applyAlignment="1">
      <alignment horizontal="left" vertical="center"/>
    </xf>
    <xf numFmtId="176" fontId="1" fillId="0" borderId="17" xfId="33" applyNumberFormat="1" applyFont="1" applyBorder="1" applyAlignment="1">
      <alignment horizontal="left" vertical="center"/>
    </xf>
    <xf numFmtId="176" fontId="1" fillId="0" borderId="37" xfId="33" applyNumberFormat="1" applyFont="1" applyBorder="1" applyAlignment="1">
      <alignment horizontal="left" vertical="center"/>
    </xf>
    <xf numFmtId="176" fontId="1" fillId="0" borderId="48" xfId="33" applyNumberFormat="1" applyFont="1" applyBorder="1" applyAlignment="1">
      <alignment horizontal="left" vertical="center"/>
    </xf>
    <xf numFmtId="176" fontId="1" fillId="0" borderId="49" xfId="33" applyNumberFormat="1" applyFont="1" applyBorder="1" applyAlignment="1">
      <alignment horizontal="left" vertical="center"/>
    </xf>
    <xf numFmtId="176" fontId="1" fillId="0" borderId="50" xfId="33" applyNumberFormat="1" applyFont="1" applyBorder="1" applyAlignment="1">
      <alignment horizontal="left" vertical="center"/>
    </xf>
    <xf numFmtId="176" fontId="1" fillId="0" borderId="48" xfId="33" applyNumberFormat="1" applyFont="1" applyBorder="1" applyAlignment="1">
      <alignment horizontal="center" vertical="center"/>
    </xf>
    <xf numFmtId="176" fontId="1" fillId="0" borderId="49" xfId="33" applyNumberFormat="1" applyFont="1" applyBorder="1" applyAlignment="1">
      <alignment horizontal="center" vertical="center"/>
    </xf>
    <xf numFmtId="176" fontId="1" fillId="0" borderId="50" xfId="33" applyNumberFormat="1" applyFont="1" applyBorder="1" applyAlignment="1">
      <alignment horizontal="center" vertical="center"/>
    </xf>
    <xf numFmtId="176" fontId="27" fillId="24" borderId="44" xfId="33" applyNumberFormat="1" applyFont="1" applyFill="1" applyBorder="1" applyAlignment="1" applyProtection="1">
      <alignment horizontal="center" vertical="center"/>
      <protection locked="0"/>
    </xf>
    <xf numFmtId="176" fontId="27" fillId="24" borderId="49" xfId="33" applyNumberFormat="1" applyFont="1" applyFill="1" applyBorder="1" applyAlignment="1" applyProtection="1">
      <alignment horizontal="center" vertical="center"/>
      <protection locked="0"/>
    </xf>
    <xf numFmtId="176" fontId="27" fillId="24" borderId="50" xfId="33" applyNumberFormat="1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0" fontId="0" fillId="0" borderId="50" xfId="0" applyBorder="1" applyAlignment="1" applyProtection="1">
      <alignment vertical="center"/>
      <protection locked="0"/>
    </xf>
    <xf numFmtId="176" fontId="6" fillId="0" borderId="48" xfId="33" applyNumberFormat="1" applyFont="1" applyBorder="1" applyAlignment="1">
      <alignment horizontal="left" vertical="center"/>
    </xf>
    <xf numFmtId="176" fontId="6" fillId="0" borderId="49" xfId="33" applyNumberFormat="1" applyFont="1" applyBorder="1" applyAlignment="1">
      <alignment horizontal="left" vertical="center"/>
    </xf>
    <xf numFmtId="177" fontId="6" fillId="0" borderId="51" xfId="33" applyNumberFormat="1" applyFont="1" applyFill="1" applyBorder="1" applyAlignment="1">
      <alignment horizontal="left" vertical="center"/>
    </xf>
    <xf numFmtId="177" fontId="6" fillId="0" borderId="17" xfId="33" applyNumberFormat="1" applyFont="1" applyFill="1" applyBorder="1" applyAlignment="1">
      <alignment horizontal="left" vertical="center"/>
    </xf>
    <xf numFmtId="177" fontId="6" fillId="0" borderId="37" xfId="33" applyNumberFormat="1" applyFont="1" applyFill="1" applyBorder="1" applyAlignment="1">
      <alignment horizontal="left" vertical="center"/>
    </xf>
    <xf numFmtId="176" fontId="0" fillId="0" borderId="69" xfId="33" applyNumberFormat="1" applyFont="1" applyBorder="1" applyAlignment="1">
      <alignment horizontal="left" vertical="center"/>
    </xf>
    <xf numFmtId="176" fontId="6" fillId="0" borderId="42" xfId="33" applyNumberFormat="1" applyFont="1" applyBorder="1" applyAlignment="1">
      <alignment horizontal="left" vertical="center"/>
    </xf>
    <xf numFmtId="176" fontId="6" fillId="0" borderId="35" xfId="33" applyNumberFormat="1" applyFont="1" applyBorder="1" applyAlignment="1">
      <alignment horizontal="left" vertical="center"/>
    </xf>
    <xf numFmtId="176" fontId="27" fillId="24" borderId="69" xfId="33" applyNumberFormat="1" applyFont="1" applyFill="1" applyBorder="1" applyAlignment="1" applyProtection="1">
      <alignment horizontal="center" vertical="center"/>
      <protection locked="0"/>
    </xf>
    <xf numFmtId="176" fontId="27" fillId="24" borderId="42" xfId="33" applyNumberFormat="1" applyFont="1" applyFill="1" applyBorder="1" applyAlignment="1" applyProtection="1">
      <alignment vertical="center"/>
      <protection locked="0"/>
    </xf>
    <xf numFmtId="176" fontId="27" fillId="24" borderId="70" xfId="33" applyNumberFormat="1" applyFont="1" applyFill="1" applyBorder="1" applyAlignment="1" applyProtection="1">
      <alignment vertical="center"/>
      <protection locked="0"/>
    </xf>
    <xf numFmtId="176" fontId="20" fillId="0" borderId="0" xfId="33" applyNumberFormat="1" applyFont="1" applyAlignment="1">
      <alignment horizontal="center"/>
    </xf>
    <xf numFmtId="31" fontId="22" fillId="24" borderId="37" xfId="33" applyNumberFormat="1" applyFont="1" applyFill="1" applyBorder="1" applyAlignment="1" applyProtection="1">
      <alignment horizontal="center"/>
      <protection locked="0"/>
    </xf>
    <xf numFmtId="31" fontId="22" fillId="24" borderId="49" xfId="33" applyNumberFormat="1" applyFont="1" applyFill="1" applyBorder="1" applyAlignment="1" applyProtection="1">
      <alignment horizontal="center"/>
      <protection locked="0"/>
    </xf>
    <xf numFmtId="31" fontId="22" fillId="24" borderId="51" xfId="33" applyNumberFormat="1" applyFont="1" applyFill="1" applyBorder="1" applyAlignment="1" applyProtection="1">
      <alignment horizontal="center"/>
      <protection locked="0"/>
    </xf>
    <xf numFmtId="176" fontId="6" fillId="0" borderId="71" xfId="33" applyNumberFormat="1" applyFont="1" applyBorder="1" applyAlignment="1">
      <alignment vertical="center" wrapText="1"/>
    </xf>
    <xf numFmtId="176" fontId="6" fillId="0" borderId="60" xfId="33" applyNumberFormat="1" applyBorder="1" applyAlignment="1">
      <alignment vertical="center" wrapText="1"/>
    </xf>
    <xf numFmtId="176" fontId="0" fillId="24" borderId="72" xfId="33" applyNumberFormat="1" applyFont="1" applyFill="1" applyBorder="1" applyAlignment="1" applyProtection="1">
      <protection locked="0"/>
    </xf>
    <xf numFmtId="176" fontId="6" fillId="24" borderId="73" xfId="33" applyNumberFormat="1" applyFill="1" applyBorder="1" applyAlignment="1" applyProtection="1">
      <protection locked="0"/>
    </xf>
    <xf numFmtId="176" fontId="6" fillId="24" borderId="74" xfId="33" applyNumberFormat="1" applyFill="1" applyBorder="1" applyAlignment="1" applyProtection="1">
      <protection locked="0"/>
    </xf>
    <xf numFmtId="176" fontId="0" fillId="0" borderId="12" xfId="33" applyNumberFormat="1" applyFont="1" applyBorder="1" applyAlignment="1">
      <alignment horizontal="center" vertical="center"/>
    </xf>
    <xf numFmtId="176" fontId="6" fillId="0" borderId="12" xfId="33" applyNumberFormat="1" applyBorder="1" applyAlignment="1">
      <alignment horizontal="center" vertical="center"/>
    </xf>
    <xf numFmtId="176" fontId="0" fillId="0" borderId="60" xfId="33" applyNumberFormat="1" applyFont="1" applyBorder="1" applyAlignment="1">
      <alignment horizontal="center" vertical="center"/>
    </xf>
    <xf numFmtId="176" fontId="6" fillId="0" borderId="61" xfId="33" applyNumberFormat="1" applyBorder="1" applyAlignment="1">
      <alignment horizontal="center" vertical="center"/>
    </xf>
    <xf numFmtId="176" fontId="6" fillId="0" borderId="62" xfId="33" applyNumberFormat="1" applyBorder="1" applyAlignment="1">
      <alignment horizontal="center" vertical="center"/>
    </xf>
    <xf numFmtId="176" fontId="23" fillId="24" borderId="63" xfId="33" applyNumberFormat="1" applyFont="1" applyFill="1" applyBorder="1" applyAlignment="1" applyProtection="1">
      <alignment horizontal="right" vertical="center"/>
      <protection locked="0"/>
    </xf>
    <xf numFmtId="0" fontId="0" fillId="0" borderId="64" xfId="0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0" fillId="0" borderId="66" xfId="0" applyBorder="1" applyAlignment="1">
      <alignment horizontal="right" vertical="center"/>
    </xf>
    <xf numFmtId="0" fontId="0" fillId="0" borderId="67" xfId="0" applyBorder="1" applyAlignment="1">
      <alignment horizontal="right" vertical="center"/>
    </xf>
    <xf numFmtId="0" fontId="0" fillId="0" borderId="68" xfId="0" applyBorder="1" applyAlignment="1">
      <alignment horizontal="right" vertical="center"/>
    </xf>
    <xf numFmtId="49" fontId="24" fillId="24" borderId="60" xfId="33" applyNumberFormat="1" applyFont="1" applyFill="1" applyBorder="1" applyAlignment="1" applyProtection="1">
      <alignment horizontal="center" vertical="center"/>
      <protection locked="0"/>
    </xf>
    <xf numFmtId="49" fontId="24" fillId="24" borderId="62" xfId="33" applyNumberFormat="1" applyFont="1" applyFill="1" applyBorder="1" applyAlignment="1" applyProtection="1">
      <alignment horizontal="center" vertical="center"/>
      <protection locked="0"/>
    </xf>
    <xf numFmtId="176" fontId="26" fillId="0" borderId="19" xfId="33" applyNumberFormat="1" applyFont="1" applyBorder="1" applyAlignment="1">
      <alignment horizontal="center" vertical="center"/>
    </xf>
    <xf numFmtId="176" fontId="6" fillId="0" borderId="59" xfId="33" applyNumberForma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866775</xdr:colOff>
      <xdr:row>31</xdr:row>
      <xdr:rowOff>161925</xdr:rowOff>
    </xdr:from>
    <xdr:to>
      <xdr:col>11</xdr:col>
      <xdr:colOff>342900</xdr:colOff>
      <xdr:row>38</xdr:row>
      <xdr:rowOff>66675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D35CFAD-5B0C-47F3-A920-4F2F8DE4F229}"/>
            </a:ext>
          </a:extLst>
        </xdr:cNvPr>
        <xdr:cNvSpPr/>
      </xdr:nvSpPr>
      <xdr:spPr>
        <a:xfrm>
          <a:off x="3257550" y="5343525"/>
          <a:ext cx="2952750" cy="1104900"/>
        </a:xfrm>
        <a:prstGeom prst="round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記入見本</a:t>
          </a:r>
          <a:endParaRPr kumimoji="1" lang="en-US" altLang="ja-JP" sz="2800"/>
        </a:p>
      </xdr:txBody>
    </xdr:sp>
    <xdr:clientData/>
  </xdr:twoCellAnchor>
  <xdr:twoCellAnchor>
    <xdr:from>
      <xdr:col>13</xdr:col>
      <xdr:colOff>114300</xdr:colOff>
      <xdr:row>4</xdr:row>
      <xdr:rowOff>66675</xdr:rowOff>
    </xdr:from>
    <xdr:to>
      <xdr:col>13</xdr:col>
      <xdr:colOff>581025</xdr:colOff>
      <xdr:row>6</xdr:row>
      <xdr:rowOff>104775</xdr:rowOff>
    </xdr:to>
    <xdr:sp macro="" textlink="">
      <xdr:nvSpPr>
        <xdr:cNvPr id="3124" name="Oval 1">
          <a:extLst>
            <a:ext uri="{FF2B5EF4-FFF2-40B4-BE49-F238E27FC236}">
              <a16:creationId xmlns:a16="http://schemas.microsoft.com/office/drawing/2014/main" id="{9293C4E2-3CAB-4E95-A529-BE98CCEC749A}"/>
            </a:ext>
          </a:extLst>
        </xdr:cNvPr>
        <xdr:cNvSpPr>
          <a:spLocks noChangeArrowheads="1"/>
        </xdr:cNvSpPr>
      </xdr:nvSpPr>
      <xdr:spPr bwMode="auto">
        <a:xfrm>
          <a:off x="7591425" y="657225"/>
          <a:ext cx="46672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104775</xdr:colOff>
      <xdr:row>4</xdr:row>
      <xdr:rowOff>66675</xdr:rowOff>
    </xdr:from>
    <xdr:to>
      <xdr:col>14</xdr:col>
      <xdr:colOff>571500</xdr:colOff>
      <xdr:row>6</xdr:row>
      <xdr:rowOff>104775</xdr:rowOff>
    </xdr:to>
    <xdr:sp macro="" textlink="">
      <xdr:nvSpPr>
        <xdr:cNvPr id="3125" name="Oval 1">
          <a:extLst>
            <a:ext uri="{FF2B5EF4-FFF2-40B4-BE49-F238E27FC236}">
              <a16:creationId xmlns:a16="http://schemas.microsoft.com/office/drawing/2014/main" id="{3EDFD137-5C87-4350-96A5-3A5A82F81137}"/>
            </a:ext>
          </a:extLst>
        </xdr:cNvPr>
        <xdr:cNvSpPr>
          <a:spLocks noChangeArrowheads="1"/>
        </xdr:cNvSpPr>
      </xdr:nvSpPr>
      <xdr:spPr bwMode="auto">
        <a:xfrm>
          <a:off x="8277225" y="657225"/>
          <a:ext cx="46672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97"/>
  <sheetViews>
    <sheetView tabSelected="1" zoomScaleNormal="100" workbookViewId="0">
      <pane xSplit="6" ySplit="10" topLeftCell="G11" activePane="bottomRight" state="frozen"/>
      <selection pane="topRight" activeCell="G1" sqref="G1"/>
      <selection pane="bottomLeft" activeCell="A10" sqref="A10"/>
      <selection pane="bottomRight" activeCell="B1" sqref="B1"/>
    </sheetView>
  </sheetViews>
  <sheetFormatPr defaultColWidth="9" defaultRowHeight="13" x14ac:dyDescent="0.2"/>
  <cols>
    <col min="1" max="1" width="1.1796875" style="86" customWidth="1"/>
    <col min="2" max="2" width="3.81640625" style="86" customWidth="1"/>
    <col min="3" max="3" width="2.26953125" style="86" customWidth="1"/>
    <col min="4" max="4" width="4.26953125" style="86" customWidth="1"/>
    <col min="5" max="5" width="2.54296875" style="86" customWidth="1"/>
    <col min="6" max="6" width="10.26953125" style="86" customWidth="1"/>
    <col min="7" max="7" width="7" style="86" customWidth="1"/>
    <col min="8" max="8" width="17.81640625" style="86" customWidth="1"/>
    <col min="9" max="9" width="6.81640625" style="86" customWidth="1"/>
    <col min="10" max="10" width="18.26953125" style="86" customWidth="1"/>
    <col min="11" max="11" width="2.54296875" style="86" customWidth="1"/>
    <col min="12" max="12" width="19.453125" style="86" customWidth="1"/>
    <col min="13" max="13" width="1.7265625" style="86" customWidth="1"/>
    <col min="14" max="15" width="9.1796875" style="86" customWidth="1"/>
    <col min="16" max="16384" width="9" style="86"/>
  </cols>
  <sheetData>
    <row r="1" spans="2:18" x14ac:dyDescent="0.2">
      <c r="C1" s="86" t="s">
        <v>0</v>
      </c>
      <c r="J1" s="195" t="s">
        <v>1</v>
      </c>
    </row>
    <row r="2" spans="2:18" ht="14.15" customHeight="1" x14ac:dyDescent="0.25">
      <c r="C2" s="87" t="s">
        <v>2</v>
      </c>
      <c r="J2" s="195"/>
      <c r="K2" s="88"/>
      <c r="L2" s="89" t="s">
        <v>3</v>
      </c>
      <c r="M2" s="196"/>
      <c r="N2" s="197"/>
      <c r="O2" s="198"/>
      <c r="P2" s="90"/>
      <c r="Q2" s="90"/>
      <c r="R2" s="90"/>
    </row>
    <row r="3" spans="2:18" ht="5.25" customHeight="1" thickBot="1" x14ac:dyDescent="0.25"/>
    <row r="4" spans="2:18" ht="13.5" thickBot="1" x14ac:dyDescent="0.25">
      <c r="B4" s="91" t="s">
        <v>4</v>
      </c>
      <c r="C4" s="92" t="s">
        <v>5</v>
      </c>
      <c r="D4" s="93"/>
      <c r="E4" s="93"/>
      <c r="F4" s="94"/>
      <c r="G4" s="202"/>
      <c r="H4" s="203"/>
      <c r="I4" s="95"/>
      <c r="J4" s="96" t="s">
        <v>6</v>
      </c>
      <c r="K4" s="95"/>
      <c r="L4" s="97" t="s">
        <v>7</v>
      </c>
      <c r="N4" s="98" t="s">
        <v>8</v>
      </c>
      <c r="O4" s="98" t="s">
        <v>9</v>
      </c>
    </row>
    <row r="5" spans="2:18" ht="13.5" thickBot="1" x14ac:dyDescent="0.25">
      <c r="B5" s="99" t="s">
        <v>10</v>
      </c>
      <c r="C5" s="204"/>
      <c r="D5" s="205"/>
      <c r="E5" s="205"/>
      <c r="F5" s="205"/>
      <c r="G5" s="205"/>
      <c r="H5" s="206"/>
      <c r="I5" s="95"/>
      <c r="J5" s="95"/>
      <c r="K5" s="95"/>
      <c r="L5" s="100" t="s">
        <v>11</v>
      </c>
      <c r="M5" s="101"/>
      <c r="N5" s="207"/>
      <c r="O5" s="166"/>
      <c r="P5" s="102" t="s">
        <v>12</v>
      </c>
    </row>
    <row r="6" spans="2:18" ht="15.75" customHeight="1" thickBot="1" x14ac:dyDescent="0.25">
      <c r="B6" s="103" t="s">
        <v>13</v>
      </c>
      <c r="C6" s="169"/>
      <c r="D6" s="170"/>
      <c r="E6" s="170"/>
      <c r="F6" s="170"/>
      <c r="G6" s="170"/>
      <c r="H6" s="171"/>
      <c r="I6" s="89" t="s">
        <v>14</v>
      </c>
      <c r="J6" s="104"/>
      <c r="L6" s="175"/>
      <c r="M6" s="105"/>
      <c r="N6" s="208"/>
      <c r="O6" s="167"/>
      <c r="P6" s="102" t="s">
        <v>12</v>
      </c>
    </row>
    <row r="7" spans="2:18" ht="13.5" customHeight="1" thickBot="1" x14ac:dyDescent="0.25">
      <c r="B7" s="106" t="s">
        <v>15</v>
      </c>
      <c r="C7" s="172"/>
      <c r="D7" s="173"/>
      <c r="E7" s="173"/>
      <c r="F7" s="173"/>
      <c r="G7" s="173"/>
      <c r="H7" s="174"/>
      <c r="I7" s="89" t="s">
        <v>16</v>
      </c>
      <c r="J7" s="107"/>
      <c r="L7" s="176"/>
      <c r="M7" s="105"/>
      <c r="N7" s="208"/>
      <c r="O7" s="168"/>
    </row>
    <row r="8" spans="2:18" ht="13.5" customHeight="1" x14ac:dyDescent="0.2">
      <c r="B8" s="105"/>
      <c r="C8" s="158" t="s">
        <v>17</v>
      </c>
      <c r="D8" s="158"/>
      <c r="E8" s="158"/>
      <c r="F8" s="158"/>
      <c r="G8" s="159"/>
      <c r="H8" s="159"/>
      <c r="I8" s="108" t="s">
        <v>18</v>
      </c>
      <c r="J8" s="89"/>
      <c r="K8" s="89"/>
      <c r="L8" s="89"/>
      <c r="M8" s="105"/>
      <c r="N8" s="109"/>
      <c r="O8" s="109"/>
    </row>
    <row r="9" spans="2:18" ht="6.75" customHeight="1" thickBot="1" x14ac:dyDescent="0.25"/>
    <row r="10" spans="2:18" ht="13.5" thickBot="1" x14ac:dyDescent="0.25">
      <c r="B10" s="110" t="s">
        <v>19</v>
      </c>
      <c r="C10" s="111" t="s">
        <v>20</v>
      </c>
      <c r="D10" s="112"/>
      <c r="E10" s="112"/>
      <c r="F10" s="113"/>
      <c r="G10" s="114" t="s">
        <v>21</v>
      </c>
      <c r="H10" s="115" t="s">
        <v>22</v>
      </c>
      <c r="I10" s="115" t="s">
        <v>21</v>
      </c>
      <c r="J10" s="116" t="s">
        <v>23</v>
      </c>
      <c r="K10" s="117"/>
      <c r="L10" s="118" t="s">
        <v>24</v>
      </c>
      <c r="M10" s="177" t="s">
        <v>25</v>
      </c>
      <c r="N10" s="178"/>
      <c r="O10" s="179"/>
    </row>
    <row r="11" spans="2:18" ht="13.5" x14ac:dyDescent="0.2">
      <c r="B11" s="119" t="s">
        <v>26</v>
      </c>
      <c r="C11" s="180" t="s">
        <v>27</v>
      </c>
      <c r="D11" s="181"/>
      <c r="E11" s="181"/>
      <c r="F11" s="182"/>
      <c r="G11" s="120"/>
      <c r="H11" s="121"/>
      <c r="I11" s="122"/>
      <c r="J11" s="123"/>
      <c r="K11" s="81"/>
      <c r="L11" s="80">
        <f t="shared" ref="L11:L41" si="0">H11+J11</f>
        <v>0</v>
      </c>
      <c r="M11" s="183"/>
      <c r="N11" s="184"/>
      <c r="O11" s="185"/>
    </row>
    <row r="12" spans="2:18" ht="13.5" x14ac:dyDescent="0.2">
      <c r="B12" s="124" t="s">
        <v>28</v>
      </c>
      <c r="C12" s="186" t="s">
        <v>29</v>
      </c>
      <c r="D12" s="187"/>
      <c r="E12" s="187"/>
      <c r="F12" s="188"/>
      <c r="G12" s="120"/>
      <c r="H12" s="121"/>
      <c r="I12" s="121"/>
      <c r="J12" s="125"/>
      <c r="K12" s="81"/>
      <c r="L12" s="80">
        <f t="shared" si="0"/>
        <v>0</v>
      </c>
      <c r="M12" s="189"/>
      <c r="N12" s="190"/>
      <c r="O12" s="191"/>
    </row>
    <row r="13" spans="2:18" ht="13.5" x14ac:dyDescent="0.2">
      <c r="B13" s="124" t="s">
        <v>30</v>
      </c>
      <c r="C13" s="186" t="s">
        <v>31</v>
      </c>
      <c r="D13" s="187"/>
      <c r="E13" s="187"/>
      <c r="F13" s="188"/>
      <c r="G13" s="120"/>
      <c r="H13" s="121"/>
      <c r="I13" s="121"/>
      <c r="J13" s="125"/>
      <c r="K13" s="81"/>
      <c r="L13" s="80">
        <f t="shared" si="0"/>
        <v>0</v>
      </c>
      <c r="M13" s="189"/>
      <c r="N13" s="190"/>
      <c r="O13" s="191"/>
    </row>
    <row r="14" spans="2:18" ht="13.5" x14ac:dyDescent="0.2">
      <c r="B14" s="124" t="s">
        <v>32</v>
      </c>
      <c r="C14" s="186" t="s">
        <v>33</v>
      </c>
      <c r="D14" s="187"/>
      <c r="E14" s="187"/>
      <c r="F14" s="188"/>
      <c r="G14" s="120"/>
      <c r="H14" s="121"/>
      <c r="I14" s="121"/>
      <c r="J14" s="125"/>
      <c r="K14" s="81"/>
      <c r="L14" s="80">
        <f t="shared" si="0"/>
        <v>0</v>
      </c>
      <c r="M14" s="189"/>
      <c r="N14" s="190"/>
      <c r="O14" s="191"/>
    </row>
    <row r="15" spans="2:18" ht="13.5" x14ac:dyDescent="0.2">
      <c r="B15" s="124" t="s">
        <v>34</v>
      </c>
      <c r="C15" s="186" t="s">
        <v>196</v>
      </c>
      <c r="D15" s="187"/>
      <c r="E15" s="187"/>
      <c r="F15" s="188"/>
      <c r="G15" s="120"/>
      <c r="H15" s="121"/>
      <c r="I15" s="121"/>
      <c r="J15" s="125"/>
      <c r="K15" s="81"/>
      <c r="L15" s="80">
        <f t="shared" si="0"/>
        <v>0</v>
      </c>
      <c r="M15" s="189"/>
      <c r="N15" s="190"/>
      <c r="O15" s="191"/>
    </row>
    <row r="16" spans="2:18" ht="13.5" x14ac:dyDescent="0.2">
      <c r="B16" s="124" t="s">
        <v>36</v>
      </c>
      <c r="C16" s="186" t="s">
        <v>37</v>
      </c>
      <c r="D16" s="187"/>
      <c r="E16" s="187"/>
      <c r="F16" s="188"/>
      <c r="G16" s="120"/>
      <c r="H16" s="121"/>
      <c r="I16" s="121"/>
      <c r="J16" s="125"/>
      <c r="K16" s="81"/>
      <c r="L16" s="80">
        <f t="shared" si="0"/>
        <v>0</v>
      </c>
      <c r="M16" s="189"/>
      <c r="N16" s="190"/>
      <c r="O16" s="191"/>
    </row>
    <row r="17" spans="2:15" ht="13.5" x14ac:dyDescent="0.2">
      <c r="B17" s="124" t="s">
        <v>38</v>
      </c>
      <c r="C17" s="192" t="s">
        <v>39</v>
      </c>
      <c r="D17" s="187"/>
      <c r="E17" s="187"/>
      <c r="F17" s="188"/>
      <c r="G17" s="120"/>
      <c r="H17" s="121"/>
      <c r="I17" s="121"/>
      <c r="J17" s="125"/>
      <c r="K17" s="81"/>
      <c r="L17" s="80">
        <f t="shared" si="0"/>
        <v>0</v>
      </c>
      <c r="M17" s="189"/>
      <c r="N17" s="190"/>
      <c r="O17" s="191"/>
    </row>
    <row r="18" spans="2:15" ht="13.5" x14ac:dyDescent="0.2">
      <c r="B18" s="124" t="s">
        <v>40</v>
      </c>
      <c r="C18" s="186" t="s">
        <v>41</v>
      </c>
      <c r="D18" s="187"/>
      <c r="E18" s="187"/>
      <c r="F18" s="188"/>
      <c r="G18" s="120"/>
      <c r="H18" s="121"/>
      <c r="I18" s="121"/>
      <c r="J18" s="125"/>
      <c r="K18" s="81"/>
      <c r="L18" s="80">
        <f t="shared" si="0"/>
        <v>0</v>
      </c>
      <c r="M18" s="189"/>
      <c r="N18" s="190"/>
      <c r="O18" s="191"/>
    </row>
    <row r="19" spans="2:15" ht="13.5" x14ac:dyDescent="0.2">
      <c r="B19" s="124" t="s">
        <v>42</v>
      </c>
      <c r="C19" s="209" t="s">
        <v>43</v>
      </c>
      <c r="D19" s="210"/>
      <c r="E19" s="210"/>
      <c r="F19" s="211"/>
      <c r="G19" s="120"/>
      <c r="H19" s="121"/>
      <c r="I19" s="121"/>
      <c r="J19" s="125"/>
      <c r="K19" s="81"/>
      <c r="L19" s="80">
        <f t="shared" si="0"/>
        <v>0</v>
      </c>
      <c r="M19" s="189"/>
      <c r="N19" s="190"/>
      <c r="O19" s="191"/>
    </row>
    <row r="20" spans="2:15" ht="13.5" x14ac:dyDescent="0.2">
      <c r="B20" s="124" t="s">
        <v>44</v>
      </c>
      <c r="C20" s="186" t="s">
        <v>45</v>
      </c>
      <c r="D20" s="187"/>
      <c r="E20" s="187"/>
      <c r="F20" s="188"/>
      <c r="G20" s="120"/>
      <c r="H20" s="121"/>
      <c r="I20" s="121"/>
      <c r="J20" s="125"/>
      <c r="K20" s="81"/>
      <c r="L20" s="80">
        <f t="shared" si="0"/>
        <v>0</v>
      </c>
      <c r="M20" s="189"/>
      <c r="N20" s="190"/>
      <c r="O20" s="191"/>
    </row>
    <row r="21" spans="2:15" ht="13.5" x14ac:dyDescent="0.2">
      <c r="B21" s="124" t="s">
        <v>46</v>
      </c>
      <c r="C21" s="186" t="s">
        <v>47</v>
      </c>
      <c r="D21" s="187"/>
      <c r="E21" s="187"/>
      <c r="F21" s="188"/>
      <c r="G21" s="120"/>
      <c r="H21" s="121"/>
      <c r="I21" s="121"/>
      <c r="J21" s="125"/>
      <c r="K21" s="81"/>
      <c r="L21" s="80">
        <f t="shared" si="0"/>
        <v>0</v>
      </c>
      <c r="M21" s="189"/>
      <c r="N21" s="190"/>
      <c r="O21" s="191"/>
    </row>
    <row r="22" spans="2:15" ht="13.5" x14ac:dyDescent="0.2">
      <c r="B22" s="124" t="s">
        <v>48</v>
      </c>
      <c r="C22" s="186" t="s">
        <v>49</v>
      </c>
      <c r="D22" s="187"/>
      <c r="E22" s="187"/>
      <c r="F22" s="188"/>
      <c r="G22" s="120"/>
      <c r="H22" s="121"/>
      <c r="I22" s="121"/>
      <c r="J22" s="125"/>
      <c r="K22" s="81"/>
      <c r="L22" s="80">
        <f t="shared" si="0"/>
        <v>0</v>
      </c>
      <c r="M22" s="189"/>
      <c r="N22" s="190"/>
      <c r="O22" s="191"/>
    </row>
    <row r="23" spans="2:15" ht="13.5" x14ac:dyDescent="0.2">
      <c r="B23" s="124" t="s">
        <v>50</v>
      </c>
      <c r="C23" s="186" t="s">
        <v>51</v>
      </c>
      <c r="D23" s="187"/>
      <c r="E23" s="187"/>
      <c r="F23" s="188"/>
      <c r="G23" s="120"/>
      <c r="H23" s="121"/>
      <c r="I23" s="121"/>
      <c r="J23" s="125"/>
      <c r="K23" s="81"/>
      <c r="L23" s="80">
        <f t="shared" si="0"/>
        <v>0</v>
      </c>
      <c r="M23" s="189"/>
      <c r="N23" s="190"/>
      <c r="O23" s="191"/>
    </row>
    <row r="24" spans="2:15" ht="13.5" x14ac:dyDescent="0.2">
      <c r="B24" s="124" t="s">
        <v>52</v>
      </c>
      <c r="C24" s="186" t="s">
        <v>194</v>
      </c>
      <c r="D24" s="187"/>
      <c r="E24" s="187"/>
      <c r="F24" s="188"/>
      <c r="G24" s="120"/>
      <c r="H24" s="121"/>
      <c r="I24" s="121"/>
      <c r="J24" s="125"/>
      <c r="K24" s="81"/>
      <c r="L24" s="80">
        <f t="shared" si="0"/>
        <v>0</v>
      </c>
      <c r="M24" s="189"/>
      <c r="N24" s="190"/>
      <c r="O24" s="191"/>
    </row>
    <row r="25" spans="2:15" ht="13.5" x14ac:dyDescent="0.2">
      <c r="B25" s="124" t="s">
        <v>54</v>
      </c>
      <c r="C25" s="186" t="s">
        <v>55</v>
      </c>
      <c r="D25" s="187"/>
      <c r="E25" s="187"/>
      <c r="F25" s="188"/>
      <c r="G25" s="120"/>
      <c r="H25" s="121"/>
      <c r="I25" s="121"/>
      <c r="J25" s="125"/>
      <c r="K25" s="81"/>
      <c r="L25" s="80">
        <f t="shared" si="0"/>
        <v>0</v>
      </c>
      <c r="M25" s="189"/>
      <c r="N25" s="190"/>
      <c r="O25" s="191"/>
    </row>
    <row r="26" spans="2:15" ht="13.5" x14ac:dyDescent="0.2">
      <c r="B26" s="124" t="s">
        <v>56</v>
      </c>
      <c r="C26" s="212" t="s">
        <v>57</v>
      </c>
      <c r="D26" s="213"/>
      <c r="E26" s="213"/>
      <c r="F26" s="214"/>
      <c r="G26" s="120"/>
      <c r="H26" s="121"/>
      <c r="I26" s="121"/>
      <c r="J26" s="125"/>
      <c r="K26" s="81"/>
      <c r="L26" s="80">
        <f t="shared" si="0"/>
        <v>0</v>
      </c>
      <c r="M26" s="189"/>
      <c r="N26" s="190"/>
      <c r="O26" s="191"/>
    </row>
    <row r="27" spans="2:15" ht="13.5" x14ac:dyDescent="0.2">
      <c r="B27" s="124" t="s">
        <v>58</v>
      </c>
      <c r="C27" s="186" t="s">
        <v>59</v>
      </c>
      <c r="D27" s="187"/>
      <c r="E27" s="187"/>
      <c r="F27" s="188"/>
      <c r="G27" s="120"/>
      <c r="H27" s="121"/>
      <c r="I27" s="121"/>
      <c r="J27" s="125"/>
      <c r="K27" s="81"/>
      <c r="L27" s="80">
        <f t="shared" si="0"/>
        <v>0</v>
      </c>
      <c r="M27" s="189"/>
      <c r="N27" s="190"/>
      <c r="O27" s="191"/>
    </row>
    <row r="28" spans="2:15" ht="13.5" x14ac:dyDescent="0.2">
      <c r="B28" s="124" t="s">
        <v>60</v>
      </c>
      <c r="C28" s="186" t="s">
        <v>61</v>
      </c>
      <c r="D28" s="187"/>
      <c r="E28" s="187"/>
      <c r="F28" s="188"/>
      <c r="G28" s="120"/>
      <c r="H28" s="121"/>
      <c r="I28" s="121"/>
      <c r="J28" s="125"/>
      <c r="K28" s="81"/>
      <c r="L28" s="80">
        <f t="shared" si="0"/>
        <v>0</v>
      </c>
      <c r="M28" s="189"/>
      <c r="N28" s="190"/>
      <c r="O28" s="191"/>
    </row>
    <row r="29" spans="2:15" ht="13.5" x14ac:dyDescent="0.2">
      <c r="B29" s="124" t="s">
        <v>62</v>
      </c>
      <c r="C29" s="186" t="s">
        <v>63</v>
      </c>
      <c r="D29" s="187"/>
      <c r="E29" s="187"/>
      <c r="F29" s="188"/>
      <c r="G29" s="120"/>
      <c r="H29" s="121"/>
      <c r="I29" s="121"/>
      <c r="J29" s="125"/>
      <c r="K29" s="81"/>
      <c r="L29" s="80">
        <f t="shared" si="0"/>
        <v>0</v>
      </c>
      <c r="M29" s="189"/>
      <c r="N29" s="190"/>
      <c r="O29" s="191"/>
    </row>
    <row r="30" spans="2:15" ht="13.5" x14ac:dyDescent="0.2">
      <c r="B30" s="124" t="s">
        <v>64</v>
      </c>
      <c r="C30" s="186" t="s">
        <v>65</v>
      </c>
      <c r="D30" s="187"/>
      <c r="E30" s="187"/>
      <c r="F30" s="188"/>
      <c r="G30" s="120"/>
      <c r="H30" s="121"/>
      <c r="I30" s="121"/>
      <c r="J30" s="125"/>
      <c r="K30" s="81"/>
      <c r="L30" s="80">
        <f t="shared" si="0"/>
        <v>0</v>
      </c>
      <c r="M30" s="189"/>
      <c r="N30" s="190"/>
      <c r="O30" s="191"/>
    </row>
    <row r="31" spans="2:15" ht="13.5" x14ac:dyDescent="0.2">
      <c r="B31" s="124" t="s">
        <v>66</v>
      </c>
      <c r="C31" s="186" t="s">
        <v>67</v>
      </c>
      <c r="D31" s="187"/>
      <c r="E31" s="187"/>
      <c r="F31" s="188"/>
      <c r="G31" s="120"/>
      <c r="H31" s="121"/>
      <c r="I31" s="121"/>
      <c r="J31" s="125"/>
      <c r="K31" s="81"/>
      <c r="L31" s="80">
        <f t="shared" si="0"/>
        <v>0</v>
      </c>
      <c r="M31" s="189"/>
      <c r="N31" s="190"/>
      <c r="O31" s="191"/>
    </row>
    <row r="32" spans="2:15" ht="13.5" x14ac:dyDescent="0.2">
      <c r="B32" s="124" t="s">
        <v>68</v>
      </c>
      <c r="C32" s="186" t="s">
        <v>69</v>
      </c>
      <c r="D32" s="187"/>
      <c r="E32" s="187"/>
      <c r="F32" s="188"/>
      <c r="G32" s="120"/>
      <c r="H32" s="121"/>
      <c r="I32" s="121"/>
      <c r="J32" s="125"/>
      <c r="K32" s="81"/>
      <c r="L32" s="80">
        <f t="shared" si="0"/>
        <v>0</v>
      </c>
      <c r="M32" s="189"/>
      <c r="N32" s="190"/>
      <c r="O32" s="191"/>
    </row>
    <row r="33" spans="2:15" ht="13.5" x14ac:dyDescent="0.2">
      <c r="B33" s="124" t="s">
        <v>70</v>
      </c>
      <c r="C33" s="186" t="s">
        <v>71</v>
      </c>
      <c r="D33" s="187"/>
      <c r="E33" s="187"/>
      <c r="F33" s="188"/>
      <c r="G33" s="120"/>
      <c r="H33" s="121"/>
      <c r="I33" s="121"/>
      <c r="J33" s="125"/>
      <c r="K33" s="81"/>
      <c r="L33" s="80">
        <f t="shared" si="0"/>
        <v>0</v>
      </c>
      <c r="M33" s="189"/>
      <c r="N33" s="190"/>
      <c r="O33" s="191"/>
    </row>
    <row r="34" spans="2:15" ht="13.5" x14ac:dyDescent="0.2">
      <c r="B34" s="124" t="s">
        <v>72</v>
      </c>
      <c r="C34" s="215" t="s">
        <v>73</v>
      </c>
      <c r="D34" s="216"/>
      <c r="E34" s="216"/>
      <c r="F34" s="216"/>
      <c r="G34" s="120"/>
      <c r="H34" s="121"/>
      <c r="I34" s="121"/>
      <c r="J34" s="125"/>
      <c r="K34" s="81"/>
      <c r="L34" s="80">
        <f t="shared" si="0"/>
        <v>0</v>
      </c>
      <c r="M34" s="189"/>
      <c r="N34" s="190"/>
      <c r="O34" s="191"/>
    </row>
    <row r="35" spans="2:15" ht="13.5" x14ac:dyDescent="0.2">
      <c r="B35" s="124" t="s">
        <v>74</v>
      </c>
      <c r="C35" s="186" t="s">
        <v>75</v>
      </c>
      <c r="D35" s="187"/>
      <c r="E35" s="187"/>
      <c r="F35" s="188"/>
      <c r="G35" s="120"/>
      <c r="H35" s="121"/>
      <c r="I35" s="121"/>
      <c r="J35" s="125"/>
      <c r="K35" s="81"/>
      <c r="L35" s="80">
        <f t="shared" si="0"/>
        <v>0</v>
      </c>
      <c r="M35" s="189"/>
      <c r="N35" s="190"/>
      <c r="O35" s="191"/>
    </row>
    <row r="36" spans="2:15" ht="13.5" x14ac:dyDescent="0.2">
      <c r="B36" s="124">
        <v>35</v>
      </c>
      <c r="C36" s="215" t="s">
        <v>76</v>
      </c>
      <c r="D36" s="217"/>
      <c r="E36" s="217"/>
      <c r="F36" s="218"/>
      <c r="G36" s="120"/>
      <c r="H36" s="121"/>
      <c r="I36" s="121"/>
      <c r="J36" s="125"/>
      <c r="K36" s="81"/>
      <c r="L36" s="80">
        <f t="shared" si="0"/>
        <v>0</v>
      </c>
      <c r="M36" s="193"/>
      <c r="N36" s="193"/>
      <c r="O36" s="194"/>
    </row>
    <row r="37" spans="2:15" ht="13.5" x14ac:dyDescent="0.2">
      <c r="B37" s="124" t="s">
        <v>77</v>
      </c>
      <c r="C37" s="186" t="s">
        <v>78</v>
      </c>
      <c r="D37" s="187"/>
      <c r="E37" s="187"/>
      <c r="F37" s="188"/>
      <c r="G37" s="120"/>
      <c r="H37" s="121"/>
      <c r="I37" s="121"/>
      <c r="J37" s="125"/>
      <c r="K37" s="81"/>
      <c r="L37" s="80">
        <f t="shared" si="0"/>
        <v>0</v>
      </c>
      <c r="M37" s="189"/>
      <c r="N37" s="190"/>
      <c r="O37" s="191"/>
    </row>
    <row r="38" spans="2:15" ht="13.5" x14ac:dyDescent="0.2">
      <c r="B38" s="124" t="s">
        <v>81</v>
      </c>
      <c r="C38" s="186" t="s">
        <v>82</v>
      </c>
      <c r="D38" s="187"/>
      <c r="E38" s="187"/>
      <c r="F38" s="188"/>
      <c r="G38" s="120"/>
      <c r="H38" s="121"/>
      <c r="I38" s="121"/>
      <c r="J38" s="125"/>
      <c r="K38" s="81"/>
      <c r="L38" s="80">
        <f t="shared" si="0"/>
        <v>0</v>
      </c>
      <c r="M38" s="189"/>
      <c r="N38" s="190"/>
      <c r="O38" s="191"/>
    </row>
    <row r="39" spans="2:15" ht="13.5" x14ac:dyDescent="0.2">
      <c r="B39" s="124" t="s">
        <v>83</v>
      </c>
      <c r="C39" s="186" t="s">
        <v>84</v>
      </c>
      <c r="D39" s="187"/>
      <c r="E39" s="187"/>
      <c r="F39" s="188"/>
      <c r="G39" s="120"/>
      <c r="H39" s="121"/>
      <c r="I39" s="121"/>
      <c r="J39" s="125"/>
      <c r="K39" s="81"/>
      <c r="L39" s="80">
        <f t="shared" si="0"/>
        <v>0</v>
      </c>
      <c r="M39" s="189"/>
      <c r="N39" s="190"/>
      <c r="O39" s="191"/>
    </row>
    <row r="40" spans="2:15" ht="13.5" x14ac:dyDescent="0.2">
      <c r="B40" s="124" t="s">
        <v>85</v>
      </c>
      <c r="C40" s="186" t="s">
        <v>86</v>
      </c>
      <c r="D40" s="187"/>
      <c r="E40" s="187"/>
      <c r="F40" s="188"/>
      <c r="G40" s="120"/>
      <c r="H40" s="121"/>
      <c r="I40" s="121"/>
      <c r="J40" s="125"/>
      <c r="K40" s="81"/>
      <c r="L40" s="80">
        <f t="shared" si="0"/>
        <v>0</v>
      </c>
      <c r="M40" s="189"/>
      <c r="N40" s="190"/>
      <c r="O40" s="191"/>
    </row>
    <row r="41" spans="2:15" ht="13.5" x14ac:dyDescent="0.2">
      <c r="B41" s="124" t="s">
        <v>87</v>
      </c>
      <c r="C41" s="186" t="s">
        <v>88</v>
      </c>
      <c r="D41" s="187"/>
      <c r="E41" s="187"/>
      <c r="F41" s="188"/>
      <c r="G41" s="120"/>
      <c r="H41" s="121"/>
      <c r="I41" s="121"/>
      <c r="J41" s="125"/>
      <c r="K41" s="81"/>
      <c r="L41" s="80">
        <f t="shared" si="0"/>
        <v>0</v>
      </c>
      <c r="M41" s="189"/>
      <c r="N41" s="190"/>
      <c r="O41" s="191"/>
    </row>
    <row r="42" spans="2:15" ht="13.5" x14ac:dyDescent="0.2">
      <c r="B42" s="124" t="s">
        <v>89</v>
      </c>
      <c r="C42" s="186" t="s">
        <v>90</v>
      </c>
      <c r="D42" s="187"/>
      <c r="E42" s="187"/>
      <c r="F42" s="188"/>
      <c r="G42" s="120"/>
      <c r="H42" s="121"/>
      <c r="I42" s="121"/>
      <c r="J42" s="125"/>
      <c r="K42" s="81"/>
      <c r="L42" s="80">
        <f t="shared" ref="L42:L72" si="1">H42+J42</f>
        <v>0</v>
      </c>
      <c r="M42" s="189"/>
      <c r="N42" s="190"/>
      <c r="O42" s="191"/>
    </row>
    <row r="43" spans="2:15" ht="13.5" x14ac:dyDescent="0.2">
      <c r="B43" s="124" t="s">
        <v>91</v>
      </c>
      <c r="C43" s="186" t="s">
        <v>92</v>
      </c>
      <c r="D43" s="187"/>
      <c r="E43" s="187"/>
      <c r="F43" s="188"/>
      <c r="G43" s="120"/>
      <c r="H43" s="121"/>
      <c r="I43" s="121"/>
      <c r="J43" s="125"/>
      <c r="K43" s="81"/>
      <c r="L43" s="80">
        <f t="shared" si="1"/>
        <v>0</v>
      </c>
      <c r="M43" s="189"/>
      <c r="N43" s="190"/>
      <c r="O43" s="191"/>
    </row>
    <row r="44" spans="2:15" ht="13.5" x14ac:dyDescent="0.2">
      <c r="B44" s="124" t="s">
        <v>93</v>
      </c>
      <c r="C44" s="186" t="s">
        <v>94</v>
      </c>
      <c r="D44" s="187"/>
      <c r="E44" s="187"/>
      <c r="F44" s="188"/>
      <c r="G44" s="120"/>
      <c r="H44" s="121"/>
      <c r="I44" s="121"/>
      <c r="J44" s="125"/>
      <c r="K44" s="81"/>
      <c r="L44" s="80">
        <f t="shared" si="1"/>
        <v>0</v>
      </c>
      <c r="M44" s="189"/>
      <c r="N44" s="190"/>
      <c r="O44" s="191"/>
    </row>
    <row r="45" spans="2:15" ht="13.5" x14ac:dyDescent="0.2">
      <c r="B45" s="124" t="s">
        <v>95</v>
      </c>
      <c r="C45" s="186" t="s">
        <v>96</v>
      </c>
      <c r="D45" s="187"/>
      <c r="E45" s="187"/>
      <c r="F45" s="188"/>
      <c r="G45" s="120"/>
      <c r="H45" s="121"/>
      <c r="I45" s="121"/>
      <c r="J45" s="125"/>
      <c r="K45" s="81"/>
      <c r="L45" s="80">
        <f t="shared" si="1"/>
        <v>0</v>
      </c>
      <c r="M45" s="189"/>
      <c r="N45" s="190"/>
      <c r="O45" s="191"/>
    </row>
    <row r="46" spans="2:15" ht="13.5" x14ac:dyDescent="0.2">
      <c r="B46" s="124" t="s">
        <v>97</v>
      </c>
      <c r="C46" s="186" t="s">
        <v>98</v>
      </c>
      <c r="D46" s="187"/>
      <c r="E46" s="187"/>
      <c r="F46" s="188"/>
      <c r="G46" s="120"/>
      <c r="H46" s="121"/>
      <c r="I46" s="121"/>
      <c r="J46" s="125"/>
      <c r="K46" s="81"/>
      <c r="L46" s="80">
        <f t="shared" si="1"/>
        <v>0</v>
      </c>
      <c r="M46" s="189"/>
      <c r="N46" s="190"/>
      <c r="O46" s="191"/>
    </row>
    <row r="47" spans="2:15" ht="13.5" x14ac:dyDescent="0.2">
      <c r="B47" s="124">
        <v>52</v>
      </c>
      <c r="C47" s="209" t="s">
        <v>99</v>
      </c>
      <c r="D47" s="210"/>
      <c r="E47" s="210"/>
      <c r="F47" s="211"/>
      <c r="G47" s="120"/>
      <c r="H47" s="121"/>
      <c r="I47" s="121"/>
      <c r="J47" s="125"/>
      <c r="K47" s="81"/>
      <c r="L47" s="80">
        <f t="shared" si="1"/>
        <v>0</v>
      </c>
      <c r="M47" s="189"/>
      <c r="N47" s="190"/>
      <c r="O47" s="191"/>
    </row>
    <row r="48" spans="2:15" ht="13.5" x14ac:dyDescent="0.2">
      <c r="B48" s="124">
        <v>55</v>
      </c>
      <c r="C48" s="199" t="s">
        <v>100</v>
      </c>
      <c r="D48" s="200"/>
      <c r="E48" s="200"/>
      <c r="F48" s="201"/>
      <c r="G48" s="120"/>
      <c r="H48" s="121"/>
      <c r="I48" s="121"/>
      <c r="J48" s="125"/>
      <c r="K48" s="81"/>
      <c r="L48" s="80">
        <f t="shared" si="1"/>
        <v>0</v>
      </c>
      <c r="M48" s="189"/>
      <c r="N48" s="190"/>
      <c r="O48" s="191"/>
    </row>
    <row r="49" spans="2:15" ht="13.5" x14ac:dyDescent="0.2">
      <c r="B49" s="124">
        <v>60</v>
      </c>
      <c r="C49" s="215" t="s">
        <v>101</v>
      </c>
      <c r="D49" s="217"/>
      <c r="E49" s="217"/>
      <c r="F49" s="218"/>
      <c r="G49" s="120"/>
      <c r="H49" s="121"/>
      <c r="I49" s="121"/>
      <c r="J49" s="125"/>
      <c r="K49" s="81"/>
      <c r="L49" s="80">
        <f t="shared" si="1"/>
        <v>0</v>
      </c>
      <c r="M49" s="189"/>
      <c r="N49" s="190"/>
      <c r="O49" s="191"/>
    </row>
    <row r="50" spans="2:15" ht="13.5" x14ac:dyDescent="0.2">
      <c r="B50" s="124" t="s">
        <v>102</v>
      </c>
      <c r="C50" s="186" t="s">
        <v>103</v>
      </c>
      <c r="D50" s="187"/>
      <c r="E50" s="187"/>
      <c r="F50" s="188"/>
      <c r="G50" s="120"/>
      <c r="H50" s="121"/>
      <c r="I50" s="121"/>
      <c r="J50" s="125"/>
      <c r="K50" s="81"/>
      <c r="L50" s="80">
        <f t="shared" si="1"/>
        <v>0</v>
      </c>
      <c r="M50" s="219"/>
      <c r="N50" s="220"/>
      <c r="O50" s="221"/>
    </row>
    <row r="51" spans="2:15" ht="13.5" x14ac:dyDescent="0.2">
      <c r="B51" s="124" t="s">
        <v>104</v>
      </c>
      <c r="C51" s="186" t="s">
        <v>105</v>
      </c>
      <c r="D51" s="187"/>
      <c r="E51" s="187"/>
      <c r="F51" s="188"/>
      <c r="G51" s="120"/>
      <c r="H51" s="121"/>
      <c r="I51" s="121"/>
      <c r="J51" s="125"/>
      <c r="K51" s="81"/>
      <c r="L51" s="80">
        <f t="shared" si="1"/>
        <v>0</v>
      </c>
      <c r="M51" s="189"/>
      <c r="N51" s="190"/>
      <c r="O51" s="191"/>
    </row>
    <row r="52" spans="2:15" ht="13.5" x14ac:dyDescent="0.2">
      <c r="B52" s="124" t="s">
        <v>106</v>
      </c>
      <c r="C52" s="186" t="s">
        <v>107</v>
      </c>
      <c r="D52" s="187"/>
      <c r="E52" s="187"/>
      <c r="F52" s="188"/>
      <c r="G52" s="120"/>
      <c r="H52" s="121"/>
      <c r="I52" s="121"/>
      <c r="J52" s="125"/>
      <c r="K52" s="81"/>
      <c r="L52" s="80">
        <f t="shared" si="1"/>
        <v>0</v>
      </c>
      <c r="M52" s="189"/>
      <c r="N52" s="190"/>
      <c r="O52" s="191"/>
    </row>
    <row r="53" spans="2:15" ht="13.5" x14ac:dyDescent="0.2">
      <c r="B53" s="124" t="s">
        <v>108</v>
      </c>
      <c r="C53" s="186" t="s">
        <v>109</v>
      </c>
      <c r="D53" s="187"/>
      <c r="E53" s="187"/>
      <c r="F53" s="188"/>
      <c r="G53" s="120"/>
      <c r="H53" s="121"/>
      <c r="I53" s="121"/>
      <c r="J53" s="125"/>
      <c r="K53" s="81"/>
      <c r="L53" s="80">
        <f t="shared" si="1"/>
        <v>0</v>
      </c>
      <c r="M53" s="189"/>
      <c r="N53" s="190"/>
      <c r="O53" s="191"/>
    </row>
    <row r="54" spans="2:15" ht="13.5" x14ac:dyDescent="0.2">
      <c r="B54" s="124" t="s">
        <v>110</v>
      </c>
      <c r="C54" s="186" t="s">
        <v>111</v>
      </c>
      <c r="D54" s="187"/>
      <c r="E54" s="187"/>
      <c r="F54" s="188"/>
      <c r="G54" s="120"/>
      <c r="H54" s="121"/>
      <c r="I54" s="121"/>
      <c r="J54" s="125"/>
      <c r="K54" s="81"/>
      <c r="L54" s="80">
        <f t="shared" si="1"/>
        <v>0</v>
      </c>
      <c r="M54" s="189"/>
      <c r="N54" s="190"/>
      <c r="O54" s="191"/>
    </row>
    <row r="55" spans="2:15" ht="13.5" x14ac:dyDescent="0.2">
      <c r="B55" s="124" t="s">
        <v>112</v>
      </c>
      <c r="C55" s="186" t="s">
        <v>113</v>
      </c>
      <c r="D55" s="187"/>
      <c r="E55" s="187"/>
      <c r="F55" s="188"/>
      <c r="G55" s="120"/>
      <c r="H55" s="121"/>
      <c r="I55" s="121"/>
      <c r="J55" s="125"/>
      <c r="K55" s="81"/>
      <c r="L55" s="80">
        <f t="shared" si="1"/>
        <v>0</v>
      </c>
      <c r="M55" s="189"/>
      <c r="N55" s="190"/>
      <c r="O55" s="191"/>
    </row>
    <row r="56" spans="2:15" ht="13.5" x14ac:dyDescent="0.2">
      <c r="B56" s="124" t="s">
        <v>114</v>
      </c>
      <c r="C56" s="186" t="s">
        <v>115</v>
      </c>
      <c r="D56" s="187"/>
      <c r="E56" s="187"/>
      <c r="F56" s="188"/>
      <c r="G56" s="120"/>
      <c r="H56" s="121"/>
      <c r="I56" s="121"/>
      <c r="J56" s="125"/>
      <c r="K56" s="81"/>
      <c r="L56" s="80">
        <f t="shared" si="1"/>
        <v>0</v>
      </c>
      <c r="M56" s="189"/>
      <c r="N56" s="190"/>
      <c r="O56" s="191"/>
    </row>
    <row r="57" spans="2:15" ht="13.5" x14ac:dyDescent="0.2">
      <c r="B57" s="124" t="s">
        <v>116</v>
      </c>
      <c r="C57" s="186" t="s">
        <v>117</v>
      </c>
      <c r="D57" s="187"/>
      <c r="E57" s="187"/>
      <c r="F57" s="188"/>
      <c r="G57" s="120"/>
      <c r="H57" s="121"/>
      <c r="I57" s="121"/>
      <c r="J57" s="125"/>
      <c r="K57" s="81"/>
      <c r="L57" s="80">
        <f t="shared" si="1"/>
        <v>0</v>
      </c>
      <c r="M57" s="189"/>
      <c r="N57" s="190"/>
      <c r="O57" s="191"/>
    </row>
    <row r="58" spans="2:15" ht="13.5" x14ac:dyDescent="0.2">
      <c r="B58" s="124" t="s">
        <v>120</v>
      </c>
      <c r="C58" s="186" t="s">
        <v>121</v>
      </c>
      <c r="D58" s="187"/>
      <c r="E58" s="187"/>
      <c r="F58" s="188"/>
      <c r="G58" s="120"/>
      <c r="H58" s="121"/>
      <c r="I58" s="121"/>
      <c r="J58" s="125"/>
      <c r="K58" s="81"/>
      <c r="L58" s="80">
        <f t="shared" si="1"/>
        <v>0</v>
      </c>
      <c r="M58" s="189"/>
      <c r="N58" s="190"/>
      <c r="O58" s="191"/>
    </row>
    <row r="59" spans="2:15" ht="13.5" x14ac:dyDescent="0.2">
      <c r="B59" s="124">
        <v>71</v>
      </c>
      <c r="C59" s="186" t="s">
        <v>195</v>
      </c>
      <c r="D59" s="187"/>
      <c r="E59" s="187"/>
      <c r="F59" s="188"/>
      <c r="G59" s="120"/>
      <c r="H59" s="121"/>
      <c r="I59" s="121"/>
      <c r="J59" s="125"/>
      <c r="K59" s="81"/>
      <c r="L59" s="80">
        <f t="shared" si="1"/>
        <v>0</v>
      </c>
      <c r="M59" s="189"/>
      <c r="N59" s="190"/>
      <c r="O59" s="191"/>
    </row>
    <row r="60" spans="2:15" ht="13.5" x14ac:dyDescent="0.2">
      <c r="B60" s="124">
        <v>72</v>
      </c>
      <c r="C60" s="186" t="s">
        <v>123</v>
      </c>
      <c r="D60" s="187"/>
      <c r="E60" s="187"/>
      <c r="F60" s="188"/>
      <c r="G60" s="120"/>
      <c r="H60" s="121"/>
      <c r="I60" s="121"/>
      <c r="J60" s="125"/>
      <c r="K60" s="81"/>
      <c r="L60" s="80">
        <f t="shared" si="1"/>
        <v>0</v>
      </c>
      <c r="M60" s="189"/>
      <c r="N60" s="190"/>
      <c r="O60" s="191"/>
    </row>
    <row r="61" spans="2:15" ht="13.5" x14ac:dyDescent="0.2">
      <c r="B61" s="124" t="s">
        <v>124</v>
      </c>
      <c r="C61" s="186" t="s">
        <v>125</v>
      </c>
      <c r="D61" s="187"/>
      <c r="E61" s="187"/>
      <c r="F61" s="188"/>
      <c r="G61" s="120"/>
      <c r="H61" s="121"/>
      <c r="I61" s="121"/>
      <c r="J61" s="125"/>
      <c r="K61" s="81"/>
      <c r="L61" s="80">
        <f t="shared" si="1"/>
        <v>0</v>
      </c>
      <c r="M61" s="189"/>
      <c r="N61" s="190"/>
      <c r="O61" s="191"/>
    </row>
    <row r="62" spans="2:15" ht="13.5" x14ac:dyDescent="0.2">
      <c r="B62" s="124" t="s">
        <v>126</v>
      </c>
      <c r="C62" s="192" t="s">
        <v>127</v>
      </c>
      <c r="D62" s="187"/>
      <c r="E62" s="187"/>
      <c r="F62" s="188"/>
      <c r="G62" s="120"/>
      <c r="H62" s="121"/>
      <c r="I62" s="121"/>
      <c r="J62" s="125"/>
      <c r="K62" s="81"/>
      <c r="L62" s="80">
        <f t="shared" si="1"/>
        <v>0</v>
      </c>
      <c r="M62" s="189"/>
      <c r="N62" s="190"/>
      <c r="O62" s="191"/>
    </row>
    <row r="63" spans="2:15" ht="13.5" x14ac:dyDescent="0.2">
      <c r="B63" s="124" t="s">
        <v>128</v>
      </c>
      <c r="C63" s="192" t="s">
        <v>129</v>
      </c>
      <c r="D63" s="187"/>
      <c r="E63" s="187"/>
      <c r="F63" s="188"/>
      <c r="G63" s="120"/>
      <c r="H63" s="121"/>
      <c r="I63" s="121"/>
      <c r="J63" s="125"/>
      <c r="K63" s="81"/>
      <c r="L63" s="80">
        <f t="shared" si="1"/>
        <v>0</v>
      </c>
      <c r="M63" s="189"/>
      <c r="N63" s="190"/>
      <c r="O63" s="191"/>
    </row>
    <row r="64" spans="2:15" ht="13.5" x14ac:dyDescent="0.2">
      <c r="B64" s="124" t="s">
        <v>130</v>
      </c>
      <c r="C64" s="186" t="s">
        <v>131</v>
      </c>
      <c r="D64" s="187"/>
      <c r="E64" s="187"/>
      <c r="F64" s="188"/>
      <c r="G64" s="120"/>
      <c r="H64" s="121"/>
      <c r="I64" s="121"/>
      <c r="J64" s="125"/>
      <c r="K64" s="81"/>
      <c r="L64" s="80">
        <f t="shared" si="1"/>
        <v>0</v>
      </c>
      <c r="M64" s="189"/>
      <c r="N64" s="190"/>
      <c r="O64" s="191"/>
    </row>
    <row r="65" spans="2:15" ht="13.5" x14ac:dyDescent="0.2">
      <c r="B65" s="124" t="s">
        <v>132</v>
      </c>
      <c r="C65" s="186" t="s">
        <v>133</v>
      </c>
      <c r="D65" s="187"/>
      <c r="E65" s="187"/>
      <c r="F65" s="188"/>
      <c r="G65" s="120"/>
      <c r="H65" s="121"/>
      <c r="I65" s="121"/>
      <c r="J65" s="125"/>
      <c r="K65" s="81"/>
      <c r="L65" s="80">
        <f t="shared" si="1"/>
        <v>0</v>
      </c>
      <c r="M65" s="189"/>
      <c r="N65" s="190"/>
      <c r="O65" s="191"/>
    </row>
    <row r="66" spans="2:15" ht="13.5" x14ac:dyDescent="0.2">
      <c r="B66" s="124" t="s">
        <v>134</v>
      </c>
      <c r="C66" s="186" t="s">
        <v>135</v>
      </c>
      <c r="D66" s="187"/>
      <c r="E66" s="187"/>
      <c r="F66" s="188"/>
      <c r="G66" s="120"/>
      <c r="H66" s="121"/>
      <c r="I66" s="121"/>
      <c r="J66" s="125"/>
      <c r="K66" s="81"/>
      <c r="L66" s="80">
        <f t="shared" si="1"/>
        <v>0</v>
      </c>
      <c r="M66" s="189"/>
      <c r="N66" s="190"/>
      <c r="O66" s="191"/>
    </row>
    <row r="67" spans="2:15" ht="13.5" x14ac:dyDescent="0.2">
      <c r="B67" s="124" t="s">
        <v>136</v>
      </c>
      <c r="C67" s="186" t="s">
        <v>137</v>
      </c>
      <c r="D67" s="187"/>
      <c r="E67" s="187"/>
      <c r="F67" s="188"/>
      <c r="G67" s="120"/>
      <c r="H67" s="121"/>
      <c r="I67" s="121"/>
      <c r="J67" s="125"/>
      <c r="K67" s="81"/>
      <c r="L67" s="80">
        <f t="shared" si="1"/>
        <v>0</v>
      </c>
      <c r="M67" s="189"/>
      <c r="N67" s="190"/>
      <c r="O67" s="191"/>
    </row>
    <row r="68" spans="2:15" ht="13.5" x14ac:dyDescent="0.2">
      <c r="B68" s="124" t="s">
        <v>138</v>
      </c>
      <c r="C68" s="186" t="s">
        <v>139</v>
      </c>
      <c r="D68" s="187"/>
      <c r="E68" s="187"/>
      <c r="F68" s="188"/>
      <c r="G68" s="120"/>
      <c r="H68" s="121"/>
      <c r="I68" s="121"/>
      <c r="J68" s="125"/>
      <c r="K68" s="81"/>
      <c r="L68" s="80">
        <f t="shared" si="1"/>
        <v>0</v>
      </c>
      <c r="M68" s="189"/>
      <c r="N68" s="190"/>
      <c r="O68" s="191"/>
    </row>
    <row r="69" spans="2:15" ht="13.5" x14ac:dyDescent="0.2">
      <c r="B69" s="124" t="s">
        <v>140</v>
      </c>
      <c r="C69" s="192" t="s">
        <v>141</v>
      </c>
      <c r="D69" s="187"/>
      <c r="E69" s="187"/>
      <c r="F69" s="188"/>
      <c r="G69" s="120"/>
      <c r="H69" s="121"/>
      <c r="I69" s="121"/>
      <c r="J69" s="125"/>
      <c r="K69" s="81"/>
      <c r="L69" s="80">
        <f t="shared" si="1"/>
        <v>0</v>
      </c>
      <c r="M69" s="189"/>
      <c r="N69" s="190"/>
      <c r="O69" s="191"/>
    </row>
    <row r="70" spans="2:15" ht="13.5" x14ac:dyDescent="0.2">
      <c r="B70" s="124" t="s">
        <v>142</v>
      </c>
      <c r="C70" s="186" t="s">
        <v>143</v>
      </c>
      <c r="D70" s="187"/>
      <c r="E70" s="187"/>
      <c r="F70" s="188"/>
      <c r="G70" s="120"/>
      <c r="H70" s="121"/>
      <c r="I70" s="121"/>
      <c r="J70" s="125"/>
      <c r="K70" s="81"/>
      <c r="L70" s="80">
        <f t="shared" si="1"/>
        <v>0</v>
      </c>
      <c r="M70" s="189"/>
      <c r="N70" s="190"/>
      <c r="O70" s="191"/>
    </row>
    <row r="71" spans="2:15" ht="13.5" x14ac:dyDescent="0.2">
      <c r="B71" s="124" t="s">
        <v>144</v>
      </c>
      <c r="C71" s="186" t="s">
        <v>145</v>
      </c>
      <c r="D71" s="187"/>
      <c r="E71" s="187"/>
      <c r="F71" s="188"/>
      <c r="G71" s="120"/>
      <c r="H71" s="121"/>
      <c r="I71" s="121"/>
      <c r="J71" s="125"/>
      <c r="K71" s="81"/>
      <c r="L71" s="80">
        <f t="shared" si="1"/>
        <v>0</v>
      </c>
      <c r="M71" s="189"/>
      <c r="N71" s="190"/>
      <c r="O71" s="191"/>
    </row>
    <row r="72" spans="2:15" ht="13.5" x14ac:dyDescent="0.2">
      <c r="B72" s="124" t="s">
        <v>146</v>
      </c>
      <c r="C72" s="186" t="s">
        <v>147</v>
      </c>
      <c r="D72" s="187"/>
      <c r="E72" s="187"/>
      <c r="F72" s="188"/>
      <c r="G72" s="120"/>
      <c r="H72" s="121"/>
      <c r="I72" s="121"/>
      <c r="J72" s="125"/>
      <c r="K72" s="81"/>
      <c r="L72" s="80">
        <f t="shared" si="1"/>
        <v>0</v>
      </c>
      <c r="M72" s="189"/>
      <c r="N72" s="190"/>
      <c r="O72" s="191"/>
    </row>
    <row r="73" spans="2:15" ht="13.5" x14ac:dyDescent="0.2">
      <c r="B73" s="124" t="s">
        <v>148</v>
      </c>
      <c r="C73" s="209" t="s">
        <v>149</v>
      </c>
      <c r="D73" s="210"/>
      <c r="E73" s="210"/>
      <c r="F73" s="211"/>
      <c r="G73" s="120"/>
      <c r="H73" s="121"/>
      <c r="I73" s="121"/>
      <c r="J73" s="125"/>
      <c r="K73" s="81"/>
      <c r="L73" s="80">
        <f t="shared" ref="L73:L79" si="2">H73+J73</f>
        <v>0</v>
      </c>
      <c r="M73" s="189"/>
      <c r="N73" s="190"/>
      <c r="O73" s="191"/>
    </row>
    <row r="74" spans="2:15" ht="13.5" x14ac:dyDescent="0.2">
      <c r="B74" s="124" t="s">
        <v>150</v>
      </c>
      <c r="C74" s="199" t="s">
        <v>151</v>
      </c>
      <c r="D74" s="200"/>
      <c r="E74" s="200"/>
      <c r="F74" s="201"/>
      <c r="G74" s="120"/>
      <c r="H74" s="121"/>
      <c r="I74" s="121"/>
      <c r="J74" s="125"/>
      <c r="K74" s="81"/>
      <c r="L74" s="80">
        <f t="shared" si="2"/>
        <v>0</v>
      </c>
      <c r="M74" s="189"/>
      <c r="N74" s="190"/>
      <c r="O74" s="191"/>
    </row>
    <row r="75" spans="2:15" ht="13.5" x14ac:dyDescent="0.2">
      <c r="B75" s="124" t="s">
        <v>152</v>
      </c>
      <c r="C75" s="199" t="s">
        <v>153</v>
      </c>
      <c r="D75" s="200"/>
      <c r="E75" s="200"/>
      <c r="F75" s="201"/>
      <c r="G75" s="120"/>
      <c r="H75" s="121"/>
      <c r="I75" s="121"/>
      <c r="J75" s="125"/>
      <c r="K75" s="81"/>
      <c r="L75" s="80">
        <f t="shared" si="2"/>
        <v>0</v>
      </c>
      <c r="M75" s="189"/>
      <c r="N75" s="190"/>
      <c r="O75" s="191"/>
    </row>
    <row r="76" spans="2:15" ht="13.5" x14ac:dyDescent="0.2">
      <c r="B76" s="124" t="s">
        <v>154</v>
      </c>
      <c r="C76" s="199" t="s">
        <v>155</v>
      </c>
      <c r="D76" s="200"/>
      <c r="E76" s="200"/>
      <c r="F76" s="201"/>
      <c r="G76" s="120"/>
      <c r="H76" s="121"/>
      <c r="I76" s="121"/>
      <c r="J76" s="125"/>
      <c r="K76" s="81"/>
      <c r="L76" s="80">
        <f t="shared" si="2"/>
        <v>0</v>
      </c>
      <c r="M76" s="189"/>
      <c r="N76" s="190"/>
      <c r="O76" s="191"/>
    </row>
    <row r="77" spans="2:15" ht="13.5" x14ac:dyDescent="0.2">
      <c r="B77" s="124" t="s">
        <v>156</v>
      </c>
      <c r="C77" s="199" t="s">
        <v>157</v>
      </c>
      <c r="D77" s="200"/>
      <c r="E77" s="200"/>
      <c r="F77" s="201"/>
      <c r="G77" s="120"/>
      <c r="H77" s="121"/>
      <c r="I77" s="121"/>
      <c r="J77" s="125"/>
      <c r="K77" s="81"/>
      <c r="L77" s="80">
        <f t="shared" si="2"/>
        <v>0</v>
      </c>
      <c r="M77" s="189"/>
      <c r="N77" s="190"/>
      <c r="O77" s="191"/>
    </row>
    <row r="78" spans="2:15" ht="13.5" x14ac:dyDescent="0.2">
      <c r="B78" s="126"/>
      <c r="C78" s="240"/>
      <c r="D78" s="241"/>
      <c r="E78" s="241"/>
      <c r="F78" s="242"/>
      <c r="G78" s="120"/>
      <c r="H78" s="121"/>
      <c r="I78" s="127"/>
      <c r="J78" s="128"/>
      <c r="K78" s="82"/>
      <c r="L78" s="80"/>
      <c r="M78" s="219"/>
      <c r="N78" s="193"/>
      <c r="O78" s="194"/>
    </row>
    <row r="79" spans="2:15" ht="14" thickBot="1" x14ac:dyDescent="0.25">
      <c r="B79" s="129" t="s">
        <v>158</v>
      </c>
      <c r="C79" s="227" t="s">
        <v>159</v>
      </c>
      <c r="D79" s="228"/>
      <c r="E79" s="228"/>
      <c r="F79" s="229"/>
      <c r="G79" s="120"/>
      <c r="H79" s="121"/>
      <c r="I79" s="127"/>
      <c r="J79" s="128"/>
      <c r="K79" s="83"/>
      <c r="L79" s="80">
        <f t="shared" si="2"/>
        <v>0</v>
      </c>
      <c r="M79" s="260"/>
      <c r="N79" s="261"/>
      <c r="O79" s="262"/>
    </row>
    <row r="80" spans="2:15" ht="14" thickBot="1" x14ac:dyDescent="0.25">
      <c r="B80" s="225" t="s">
        <v>160</v>
      </c>
      <c r="C80" s="178"/>
      <c r="D80" s="178"/>
      <c r="E80" s="178"/>
      <c r="F80" s="226"/>
      <c r="G80" s="131">
        <f>SUM(G11:G79)</f>
        <v>0</v>
      </c>
      <c r="H80" s="132">
        <f>SUM(H11:H79)</f>
        <v>0</v>
      </c>
      <c r="I80" s="132">
        <f>SUM(I11:I79)</f>
        <v>0</v>
      </c>
      <c r="J80" s="133">
        <f>SUM(J11:J79)</f>
        <v>0</v>
      </c>
      <c r="K80" s="84" t="s">
        <v>161</v>
      </c>
      <c r="L80" s="85">
        <f>SUM(L11:L79)</f>
        <v>0</v>
      </c>
      <c r="M80" s="222"/>
      <c r="N80" s="223"/>
      <c r="O80" s="224"/>
    </row>
    <row r="81" spans="2:15" ht="14" thickBot="1" x14ac:dyDescent="0.25">
      <c r="G81" s="134"/>
      <c r="H81" s="134"/>
      <c r="I81" s="134"/>
      <c r="J81" s="135" t="s">
        <v>162</v>
      </c>
      <c r="K81" s="136" t="s">
        <v>163</v>
      </c>
      <c r="L81" s="137"/>
      <c r="M81" s="138"/>
      <c r="N81" s="138"/>
      <c r="O81" s="138"/>
    </row>
    <row r="82" spans="2:15" ht="14" thickBot="1" x14ac:dyDescent="0.25">
      <c r="G82" s="134"/>
      <c r="H82" s="134"/>
      <c r="I82" s="134"/>
      <c r="J82" s="139" t="s">
        <v>164</v>
      </c>
      <c r="K82" s="140" t="s">
        <v>163</v>
      </c>
      <c r="L82" s="141"/>
      <c r="M82" s="138"/>
      <c r="N82" s="160" t="s">
        <v>165</v>
      </c>
      <c r="O82" s="161"/>
    </row>
    <row r="83" spans="2:15" ht="13.5" thickBot="1" x14ac:dyDescent="0.25">
      <c r="D83" s="35"/>
      <c r="E83" s="142"/>
      <c r="F83" s="143"/>
      <c r="G83" s="249" t="s">
        <v>166</v>
      </c>
      <c r="H83" s="250"/>
      <c r="I83" s="251" t="s">
        <v>167</v>
      </c>
      <c r="J83" s="252"/>
      <c r="K83" s="253" t="s">
        <v>168</v>
      </c>
      <c r="L83" s="254"/>
      <c r="N83" s="162"/>
      <c r="O83" s="163"/>
    </row>
    <row r="84" spans="2:15" ht="14.5" thickBot="1" x14ac:dyDescent="0.25">
      <c r="B84" s="144"/>
      <c r="C84" s="144"/>
      <c r="D84" s="145" t="s">
        <v>169</v>
      </c>
      <c r="E84" s="146" t="s">
        <v>170</v>
      </c>
      <c r="F84" s="147"/>
      <c r="G84" s="255"/>
      <c r="H84" s="256"/>
      <c r="I84" s="257">
        <f>ROUNDDOWN(G84*10/110,0)</f>
        <v>0</v>
      </c>
      <c r="J84" s="257"/>
      <c r="K84" s="258">
        <f>G84</f>
        <v>0</v>
      </c>
      <c r="L84" s="259"/>
      <c r="N84" s="164"/>
      <c r="O84" s="165"/>
    </row>
    <row r="85" spans="2:15" ht="14" x14ac:dyDescent="0.2">
      <c r="B85" s="144"/>
      <c r="C85" s="144"/>
      <c r="D85" s="145" t="s">
        <v>171</v>
      </c>
      <c r="E85" s="148" t="s">
        <v>172</v>
      </c>
      <c r="F85" s="149"/>
      <c r="G85" s="243"/>
      <c r="H85" s="244"/>
      <c r="I85" s="245">
        <f>ROUNDDOWN(G85*10/110,0)</f>
        <v>0</v>
      </c>
      <c r="J85" s="245"/>
      <c r="K85" s="246">
        <f>G85</f>
        <v>0</v>
      </c>
      <c r="L85" s="247"/>
      <c r="N85" s="150" t="s">
        <v>173</v>
      </c>
    </row>
    <row r="86" spans="2:15" ht="14" x14ac:dyDescent="0.2">
      <c r="B86" s="144"/>
      <c r="C86" s="144"/>
      <c r="D86" s="145" t="s">
        <v>174</v>
      </c>
      <c r="E86" s="148" t="s">
        <v>175</v>
      </c>
      <c r="F86" s="149"/>
      <c r="G86" s="248">
        <f>G84-G85</f>
        <v>0</v>
      </c>
      <c r="H86" s="246"/>
      <c r="I86" s="248">
        <f>I84-I85</f>
        <v>0</v>
      </c>
      <c r="J86" s="246"/>
      <c r="K86" s="246">
        <f>K84-K85</f>
        <v>0</v>
      </c>
      <c r="L86" s="247"/>
      <c r="N86" s="239" t="s">
        <v>176</v>
      </c>
      <c r="O86" s="239"/>
    </row>
    <row r="87" spans="2:15" ht="14.5" thickBot="1" x14ac:dyDescent="0.25">
      <c r="B87" s="144"/>
      <c r="C87" s="144"/>
      <c r="D87" s="145" t="s">
        <v>177</v>
      </c>
      <c r="E87" s="151" t="s">
        <v>178</v>
      </c>
      <c r="F87" s="152"/>
      <c r="G87" s="232"/>
      <c r="H87" s="233"/>
      <c r="I87" s="234">
        <f>ROUNDDOWN(G87*10/110,1)</f>
        <v>0</v>
      </c>
      <c r="J87" s="234"/>
      <c r="K87" s="235">
        <f>G87</f>
        <v>0</v>
      </c>
      <c r="L87" s="236"/>
      <c r="N87" s="239"/>
      <c r="O87" s="239"/>
    </row>
    <row r="88" spans="2:15" ht="14.5" thickBot="1" x14ac:dyDescent="0.25">
      <c r="B88" s="144"/>
      <c r="C88" s="144"/>
      <c r="D88" s="145" t="s">
        <v>179</v>
      </c>
      <c r="E88" s="130" t="s">
        <v>180</v>
      </c>
      <c r="F88" s="153"/>
      <c r="G88" s="230">
        <f>L80-L81-L82</f>
        <v>0</v>
      </c>
      <c r="H88" s="231"/>
      <c r="I88" s="237">
        <f>ROUNDDOWN(G88*10/110,0)</f>
        <v>0</v>
      </c>
      <c r="J88" s="237"/>
      <c r="K88" s="230">
        <f>G88</f>
        <v>0</v>
      </c>
      <c r="L88" s="238"/>
      <c r="N88" s="239"/>
      <c r="O88" s="239"/>
    </row>
    <row r="89" spans="2:15" ht="14.5" thickBot="1" x14ac:dyDescent="0.25">
      <c r="B89" s="144"/>
      <c r="C89" s="144"/>
      <c r="D89" s="154" t="s">
        <v>181</v>
      </c>
      <c r="E89" s="130" t="s">
        <v>182</v>
      </c>
      <c r="F89" s="153"/>
      <c r="G89" s="230">
        <f>G86+G87+G88</f>
        <v>0</v>
      </c>
      <c r="H89" s="231"/>
      <c r="I89" s="230">
        <f>I86+I87+I88</f>
        <v>0</v>
      </c>
      <c r="J89" s="231"/>
      <c r="K89" s="230">
        <f>K86+K87+K88</f>
        <v>0</v>
      </c>
      <c r="L89" s="231"/>
      <c r="O89" s="155" t="s">
        <v>183</v>
      </c>
    </row>
    <row r="90" spans="2:15" ht="6" customHeight="1" x14ac:dyDescent="0.2"/>
    <row r="91" spans="2:15" x14ac:dyDescent="0.2">
      <c r="J91" s="156"/>
    </row>
    <row r="92" spans="2:15" x14ac:dyDescent="0.2">
      <c r="J92" s="156"/>
    </row>
    <row r="93" spans="2:15" x14ac:dyDescent="0.2">
      <c r="J93" s="156"/>
    </row>
    <row r="94" spans="2:15" x14ac:dyDescent="0.2">
      <c r="B94" s="102" t="s">
        <v>173</v>
      </c>
      <c r="J94" s="157" t="s">
        <v>173</v>
      </c>
    </row>
    <row r="95" spans="2:15" x14ac:dyDescent="0.2">
      <c r="B95" s="102"/>
      <c r="J95" s="157"/>
    </row>
    <row r="96" spans="2:15" x14ac:dyDescent="0.2">
      <c r="B96" s="102"/>
      <c r="J96" s="157"/>
    </row>
    <row r="97" spans="2:10" x14ac:dyDescent="0.2">
      <c r="B97" s="102" t="s">
        <v>173</v>
      </c>
      <c r="J97" s="157" t="s">
        <v>173</v>
      </c>
    </row>
  </sheetData>
  <sheetProtection selectLockedCells="1" selectUnlockedCells="1"/>
  <mergeCells count="174">
    <mergeCell ref="N86:O88"/>
    <mergeCell ref="C78:F78"/>
    <mergeCell ref="M78:O78"/>
    <mergeCell ref="C72:F72"/>
    <mergeCell ref="C73:F73"/>
    <mergeCell ref="C66:F66"/>
    <mergeCell ref="C67:F67"/>
    <mergeCell ref="C68:F68"/>
    <mergeCell ref="C69:F69"/>
    <mergeCell ref="C70:F70"/>
    <mergeCell ref="C71:F71"/>
    <mergeCell ref="G85:H85"/>
    <mergeCell ref="I85:J85"/>
    <mergeCell ref="K85:L85"/>
    <mergeCell ref="G86:H86"/>
    <mergeCell ref="I86:J86"/>
    <mergeCell ref="K86:L86"/>
    <mergeCell ref="G83:H83"/>
    <mergeCell ref="I83:J83"/>
    <mergeCell ref="K83:L83"/>
    <mergeCell ref="G84:H84"/>
    <mergeCell ref="I84:J84"/>
    <mergeCell ref="K84:L84"/>
    <mergeCell ref="M79:O79"/>
    <mergeCell ref="C60:F60"/>
    <mergeCell ref="C61:F61"/>
    <mergeCell ref="C62:F62"/>
    <mergeCell ref="C63:F63"/>
    <mergeCell ref="C64:F64"/>
    <mergeCell ref="C65:F65"/>
    <mergeCell ref="C55:F55"/>
    <mergeCell ref="C56:F56"/>
    <mergeCell ref="C57:F57"/>
    <mergeCell ref="C58:F58"/>
    <mergeCell ref="C59:F59"/>
    <mergeCell ref="C49:F49"/>
    <mergeCell ref="C50:F50"/>
    <mergeCell ref="C51:F51"/>
    <mergeCell ref="C52:F52"/>
    <mergeCell ref="C53:F53"/>
    <mergeCell ref="C54:F54"/>
    <mergeCell ref="C42:F42"/>
    <mergeCell ref="C43:F43"/>
    <mergeCell ref="C44:F44"/>
    <mergeCell ref="C45:F45"/>
    <mergeCell ref="C46:F46"/>
    <mergeCell ref="C47:F47"/>
    <mergeCell ref="G89:H89"/>
    <mergeCell ref="I89:J89"/>
    <mergeCell ref="K89:L89"/>
    <mergeCell ref="G87:H87"/>
    <mergeCell ref="I87:J87"/>
    <mergeCell ref="K87:L87"/>
    <mergeCell ref="G88:H88"/>
    <mergeCell ref="I88:J88"/>
    <mergeCell ref="K88:L88"/>
    <mergeCell ref="M80:O80"/>
    <mergeCell ref="M77:O77"/>
    <mergeCell ref="M72:O72"/>
    <mergeCell ref="M73:O73"/>
    <mergeCell ref="M74:O74"/>
    <mergeCell ref="M75:O75"/>
    <mergeCell ref="M76:O76"/>
    <mergeCell ref="C77:F77"/>
    <mergeCell ref="C76:F76"/>
    <mergeCell ref="C75:F75"/>
    <mergeCell ref="C74:F74"/>
    <mergeCell ref="B80:F80"/>
    <mergeCell ref="C79:F79"/>
    <mergeCell ref="M71:O71"/>
    <mergeCell ref="M66:O66"/>
    <mergeCell ref="M67:O67"/>
    <mergeCell ref="M68:O68"/>
    <mergeCell ref="M69:O69"/>
    <mergeCell ref="M70:O70"/>
    <mergeCell ref="M65:O65"/>
    <mergeCell ref="M60:O60"/>
    <mergeCell ref="M61:O61"/>
    <mergeCell ref="M62:O62"/>
    <mergeCell ref="M63:O63"/>
    <mergeCell ref="M64:O64"/>
    <mergeCell ref="M59:O59"/>
    <mergeCell ref="M55:O55"/>
    <mergeCell ref="M56:O56"/>
    <mergeCell ref="M57:O57"/>
    <mergeCell ref="M58:O58"/>
    <mergeCell ref="M54:O54"/>
    <mergeCell ref="M49:O49"/>
    <mergeCell ref="M50:O50"/>
    <mergeCell ref="M51:O51"/>
    <mergeCell ref="M52:O52"/>
    <mergeCell ref="M53:O53"/>
    <mergeCell ref="C30:F30"/>
    <mergeCell ref="C37:F37"/>
    <mergeCell ref="M43:O43"/>
    <mergeCell ref="M44:O44"/>
    <mergeCell ref="M45:O45"/>
    <mergeCell ref="M46:O46"/>
    <mergeCell ref="M48:O48"/>
    <mergeCell ref="M47:O47"/>
    <mergeCell ref="M42:O42"/>
    <mergeCell ref="M38:O38"/>
    <mergeCell ref="M39:O39"/>
    <mergeCell ref="M40:O40"/>
    <mergeCell ref="M41:O41"/>
    <mergeCell ref="C38:F38"/>
    <mergeCell ref="C39:F39"/>
    <mergeCell ref="C40:F40"/>
    <mergeCell ref="C41:F41"/>
    <mergeCell ref="C31:F31"/>
    <mergeCell ref="C32:F32"/>
    <mergeCell ref="C33:F33"/>
    <mergeCell ref="C34:F34"/>
    <mergeCell ref="C35:F35"/>
    <mergeCell ref="C36:F36"/>
    <mergeCell ref="M29:O29"/>
    <mergeCell ref="C26:F26"/>
    <mergeCell ref="M26:O26"/>
    <mergeCell ref="C27:F27"/>
    <mergeCell ref="M27:O27"/>
    <mergeCell ref="C24:F24"/>
    <mergeCell ref="M24:O24"/>
    <mergeCell ref="C28:F28"/>
    <mergeCell ref="M28:O28"/>
    <mergeCell ref="C25:F25"/>
    <mergeCell ref="M25:O25"/>
    <mergeCell ref="J1:J2"/>
    <mergeCell ref="M2:O2"/>
    <mergeCell ref="C48:F48"/>
    <mergeCell ref="G4:H4"/>
    <mergeCell ref="C5:H5"/>
    <mergeCell ref="N5:N7"/>
    <mergeCell ref="C13:F13"/>
    <mergeCell ref="M13:O13"/>
    <mergeCell ref="C12:F12"/>
    <mergeCell ref="M12:O12"/>
    <mergeCell ref="C19:F19"/>
    <mergeCell ref="M19:O19"/>
    <mergeCell ref="C21:F21"/>
    <mergeCell ref="M21:O21"/>
    <mergeCell ref="C14:F14"/>
    <mergeCell ref="C18:F18"/>
    <mergeCell ref="M18:O18"/>
    <mergeCell ref="C20:F20"/>
    <mergeCell ref="M20:O20"/>
    <mergeCell ref="C22:F22"/>
    <mergeCell ref="M22:O22"/>
    <mergeCell ref="M14:O14"/>
    <mergeCell ref="C15:F15"/>
    <mergeCell ref="M15:O15"/>
    <mergeCell ref="C8:F8"/>
    <mergeCell ref="G8:H8"/>
    <mergeCell ref="N82:O84"/>
    <mergeCell ref="O5:O7"/>
    <mergeCell ref="C6:H7"/>
    <mergeCell ref="L6:L7"/>
    <mergeCell ref="M10:O10"/>
    <mergeCell ref="C11:F11"/>
    <mergeCell ref="M11:O11"/>
    <mergeCell ref="C16:F16"/>
    <mergeCell ref="M16:O16"/>
    <mergeCell ref="C17:F17"/>
    <mergeCell ref="M17:O17"/>
    <mergeCell ref="M30:O30"/>
    <mergeCell ref="M37:O37"/>
    <mergeCell ref="M32:O32"/>
    <mergeCell ref="M33:O33"/>
    <mergeCell ref="M34:O34"/>
    <mergeCell ref="M35:O35"/>
    <mergeCell ref="M36:O36"/>
    <mergeCell ref="M31:O31"/>
    <mergeCell ref="C23:F23"/>
    <mergeCell ref="M23:O23"/>
    <mergeCell ref="C29:F29"/>
  </mergeCells>
  <phoneticPr fontId="19"/>
  <printOptions horizontalCentered="1"/>
  <pageMargins left="0.82677165354330717" right="0.47244094488188981" top="0.27559055118110237" bottom="0.27559055118110237" header="0.19685039370078741" footer="0.19685039370078741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99"/>
  <sheetViews>
    <sheetView zoomScaleNormal="100" workbookViewId="0">
      <pane xSplit="6" ySplit="10" topLeftCell="G11" activePane="bottomRight" state="frozen"/>
      <selection pane="topRight" activeCell="G1" sqref="G1"/>
      <selection pane="bottomLeft" activeCell="A10" sqref="A10"/>
      <selection pane="bottomRight" activeCell="G9" sqref="G9"/>
    </sheetView>
  </sheetViews>
  <sheetFormatPr defaultColWidth="9" defaultRowHeight="13" x14ac:dyDescent="0.2"/>
  <cols>
    <col min="1" max="1" width="1.1796875" style="1" customWidth="1"/>
    <col min="2" max="2" width="3.81640625" style="1" customWidth="1"/>
    <col min="3" max="3" width="2.26953125" style="1" customWidth="1"/>
    <col min="4" max="4" width="4.26953125" style="1" customWidth="1"/>
    <col min="5" max="5" width="2.54296875" style="1" customWidth="1"/>
    <col min="6" max="6" width="10.26953125" style="1" customWidth="1"/>
    <col min="7" max="7" width="7" style="1" customWidth="1"/>
    <col min="8" max="8" width="17.81640625" style="1" customWidth="1"/>
    <col min="9" max="9" width="6.81640625" style="1" customWidth="1"/>
    <col min="10" max="10" width="18.26953125" style="1" customWidth="1"/>
    <col min="11" max="11" width="2.54296875" style="1" customWidth="1"/>
    <col min="12" max="12" width="19.453125" style="1" customWidth="1"/>
    <col min="13" max="13" width="1.7265625" style="1" customWidth="1"/>
    <col min="14" max="15" width="9.1796875" style="1" customWidth="1"/>
    <col min="16" max="16384" width="9" style="1"/>
  </cols>
  <sheetData>
    <row r="1" spans="2:18" x14ac:dyDescent="0.2">
      <c r="C1" s="1" t="s">
        <v>0</v>
      </c>
      <c r="J1" s="340" t="s">
        <v>1</v>
      </c>
    </row>
    <row r="2" spans="2:18" ht="14.15" customHeight="1" x14ac:dyDescent="0.25">
      <c r="C2" s="75" t="s">
        <v>2</v>
      </c>
      <c r="J2" s="340"/>
      <c r="K2" s="2"/>
      <c r="L2" s="3" t="s">
        <v>3</v>
      </c>
      <c r="M2" s="341">
        <v>45230</v>
      </c>
      <c r="N2" s="342"/>
      <c r="O2" s="343"/>
      <c r="P2" s="53"/>
      <c r="Q2" s="53"/>
      <c r="R2" s="53"/>
    </row>
    <row r="3" spans="2:18" ht="5.25" customHeight="1" thickBot="1" x14ac:dyDescent="0.25"/>
    <row r="4" spans="2:18" ht="13.5" thickBot="1" x14ac:dyDescent="0.25">
      <c r="B4" s="4" t="s">
        <v>4</v>
      </c>
      <c r="C4" s="5" t="s">
        <v>5</v>
      </c>
      <c r="D4" s="6">
        <v>123</v>
      </c>
      <c r="E4" s="6" t="s">
        <v>184</v>
      </c>
      <c r="F4" s="54" t="s">
        <v>185</v>
      </c>
      <c r="G4" s="344"/>
      <c r="H4" s="345"/>
      <c r="I4" s="7"/>
      <c r="J4" s="76" t="s">
        <v>6</v>
      </c>
      <c r="K4" s="7"/>
      <c r="L4" s="8" t="s">
        <v>7</v>
      </c>
      <c r="N4" s="9" t="s">
        <v>8</v>
      </c>
      <c r="O4" s="9" t="s">
        <v>9</v>
      </c>
    </row>
    <row r="5" spans="2:18" ht="13.5" thickBot="1" x14ac:dyDescent="0.25">
      <c r="B5" s="10" t="s">
        <v>10</v>
      </c>
      <c r="C5" s="346" t="s">
        <v>186</v>
      </c>
      <c r="D5" s="347"/>
      <c r="E5" s="347"/>
      <c r="F5" s="347"/>
      <c r="G5" s="347"/>
      <c r="H5" s="348"/>
      <c r="I5" s="7"/>
      <c r="J5" s="7"/>
      <c r="K5" s="7"/>
      <c r="L5" s="11" t="s">
        <v>11</v>
      </c>
      <c r="M5" s="12"/>
      <c r="N5" s="349" t="s">
        <v>187</v>
      </c>
      <c r="O5" s="351" t="s">
        <v>188</v>
      </c>
      <c r="P5" s="13" t="s">
        <v>12</v>
      </c>
    </row>
    <row r="6" spans="2:18" ht="15.75" customHeight="1" thickBot="1" x14ac:dyDescent="0.25">
      <c r="B6" s="14" t="s">
        <v>13</v>
      </c>
      <c r="C6" s="354" t="s">
        <v>189</v>
      </c>
      <c r="D6" s="355"/>
      <c r="E6" s="355"/>
      <c r="F6" s="355"/>
      <c r="G6" s="355"/>
      <c r="H6" s="356"/>
      <c r="I6" s="3" t="s">
        <v>14</v>
      </c>
      <c r="J6" s="73" t="s">
        <v>190</v>
      </c>
      <c r="L6" s="360" t="s">
        <v>191</v>
      </c>
      <c r="M6" s="15"/>
      <c r="N6" s="350"/>
      <c r="O6" s="352"/>
      <c r="P6" s="13" t="s">
        <v>12</v>
      </c>
    </row>
    <row r="7" spans="2:18" ht="13.5" customHeight="1" thickBot="1" x14ac:dyDescent="0.25">
      <c r="B7" s="16" t="s">
        <v>15</v>
      </c>
      <c r="C7" s="357"/>
      <c r="D7" s="358"/>
      <c r="E7" s="358"/>
      <c r="F7" s="358"/>
      <c r="G7" s="358"/>
      <c r="H7" s="359"/>
      <c r="I7" s="3" t="s">
        <v>16</v>
      </c>
      <c r="J7" s="74" t="s">
        <v>192</v>
      </c>
      <c r="L7" s="361"/>
      <c r="M7" s="15"/>
      <c r="N7" s="350"/>
      <c r="O7" s="353"/>
    </row>
    <row r="8" spans="2:18" ht="13.5" customHeight="1" x14ac:dyDescent="0.2">
      <c r="B8" s="15"/>
      <c r="C8" s="158" t="s">
        <v>17</v>
      </c>
      <c r="D8" s="158"/>
      <c r="E8" s="158"/>
      <c r="F8" s="158"/>
      <c r="G8" s="159">
        <v>1234567890123</v>
      </c>
      <c r="H8" s="159"/>
      <c r="I8" s="78" t="s">
        <v>18</v>
      </c>
      <c r="J8" s="3"/>
      <c r="K8" s="3"/>
      <c r="L8" s="3"/>
      <c r="M8" s="15"/>
      <c r="N8" s="77"/>
      <c r="O8" s="77"/>
    </row>
    <row r="9" spans="2:18" ht="6.75" customHeight="1" thickBot="1" x14ac:dyDescent="0.25"/>
    <row r="10" spans="2:18" ht="13.5" thickBot="1" x14ac:dyDescent="0.25">
      <c r="B10" s="17" t="s">
        <v>19</v>
      </c>
      <c r="C10" s="18" t="s">
        <v>20</v>
      </c>
      <c r="D10" s="19"/>
      <c r="E10" s="19"/>
      <c r="F10" s="20"/>
      <c r="G10" s="21" t="s">
        <v>21</v>
      </c>
      <c r="H10" s="22" t="s">
        <v>22</v>
      </c>
      <c r="I10" s="22" t="s">
        <v>21</v>
      </c>
      <c r="J10" s="23" t="s">
        <v>23</v>
      </c>
      <c r="K10" s="24"/>
      <c r="L10" s="25" t="s">
        <v>24</v>
      </c>
      <c r="M10" s="362" t="s">
        <v>25</v>
      </c>
      <c r="N10" s="272"/>
      <c r="O10" s="363"/>
    </row>
    <row r="11" spans="2:18" ht="13.5" x14ac:dyDescent="0.2">
      <c r="B11" s="26" t="s">
        <v>26</v>
      </c>
      <c r="C11" s="334" t="s">
        <v>27</v>
      </c>
      <c r="D11" s="335"/>
      <c r="E11" s="335"/>
      <c r="F11" s="336"/>
      <c r="G11" s="61">
        <v>10</v>
      </c>
      <c r="H11" s="62">
        <v>150000</v>
      </c>
      <c r="I11" s="63"/>
      <c r="J11" s="55"/>
      <c r="K11" s="64"/>
      <c r="L11" s="59">
        <f t="shared" ref="L11:L74" si="0">H11+J11</f>
        <v>150000</v>
      </c>
      <c r="M11" s="337"/>
      <c r="N11" s="338"/>
      <c r="O11" s="339"/>
    </row>
    <row r="12" spans="2:18" ht="13.5" x14ac:dyDescent="0.2">
      <c r="B12" s="27" t="s">
        <v>28</v>
      </c>
      <c r="C12" s="314" t="s">
        <v>29</v>
      </c>
      <c r="D12" s="309"/>
      <c r="E12" s="309"/>
      <c r="F12" s="310"/>
      <c r="G12" s="61">
        <v>12</v>
      </c>
      <c r="H12" s="62">
        <v>160000</v>
      </c>
      <c r="I12" s="62">
        <v>1</v>
      </c>
      <c r="J12" s="56">
        <v>-8500</v>
      </c>
      <c r="K12" s="64"/>
      <c r="L12" s="59">
        <f t="shared" si="0"/>
        <v>151500</v>
      </c>
      <c r="M12" s="311"/>
      <c r="N12" s="312"/>
      <c r="O12" s="313"/>
    </row>
    <row r="13" spans="2:18" ht="13.5" x14ac:dyDescent="0.2">
      <c r="B13" s="27" t="s">
        <v>30</v>
      </c>
      <c r="C13" s="314" t="s">
        <v>31</v>
      </c>
      <c r="D13" s="309"/>
      <c r="E13" s="309"/>
      <c r="F13" s="310"/>
      <c r="G13" s="61"/>
      <c r="H13" s="62"/>
      <c r="I13" s="62"/>
      <c r="J13" s="56"/>
      <c r="K13" s="64"/>
      <c r="L13" s="59">
        <f t="shared" si="0"/>
        <v>0</v>
      </c>
      <c r="M13" s="311"/>
      <c r="N13" s="312"/>
      <c r="O13" s="313"/>
    </row>
    <row r="14" spans="2:18" ht="13.5" x14ac:dyDescent="0.2">
      <c r="B14" s="27" t="s">
        <v>32</v>
      </c>
      <c r="C14" s="314" t="s">
        <v>33</v>
      </c>
      <c r="D14" s="309"/>
      <c r="E14" s="309"/>
      <c r="F14" s="310"/>
      <c r="G14" s="61"/>
      <c r="H14" s="62"/>
      <c r="I14" s="62"/>
      <c r="J14" s="56"/>
      <c r="K14" s="64"/>
      <c r="L14" s="59">
        <f t="shared" si="0"/>
        <v>0</v>
      </c>
      <c r="M14" s="311"/>
      <c r="N14" s="312"/>
      <c r="O14" s="313"/>
    </row>
    <row r="15" spans="2:18" ht="13.5" x14ac:dyDescent="0.2">
      <c r="B15" s="27" t="s">
        <v>34</v>
      </c>
      <c r="C15" s="314" t="s">
        <v>35</v>
      </c>
      <c r="D15" s="309"/>
      <c r="E15" s="309"/>
      <c r="F15" s="310"/>
      <c r="G15" s="61"/>
      <c r="H15" s="62"/>
      <c r="I15" s="62"/>
      <c r="J15" s="56"/>
      <c r="K15" s="64"/>
      <c r="L15" s="59">
        <f t="shared" si="0"/>
        <v>0</v>
      </c>
      <c r="M15" s="311"/>
      <c r="N15" s="312"/>
      <c r="O15" s="313"/>
    </row>
    <row r="16" spans="2:18" ht="13.5" x14ac:dyDescent="0.2">
      <c r="B16" s="27" t="s">
        <v>36</v>
      </c>
      <c r="C16" s="314" t="s">
        <v>37</v>
      </c>
      <c r="D16" s="309"/>
      <c r="E16" s="309"/>
      <c r="F16" s="310"/>
      <c r="G16" s="61">
        <v>6</v>
      </c>
      <c r="H16" s="62">
        <v>7900</v>
      </c>
      <c r="I16" s="62"/>
      <c r="J16" s="56"/>
      <c r="K16" s="64"/>
      <c r="L16" s="59">
        <f t="shared" si="0"/>
        <v>7900</v>
      </c>
      <c r="M16" s="311"/>
      <c r="N16" s="312"/>
      <c r="O16" s="313"/>
    </row>
    <row r="17" spans="2:15" ht="13.5" x14ac:dyDescent="0.2">
      <c r="B17" s="27" t="s">
        <v>38</v>
      </c>
      <c r="C17" s="308" t="s">
        <v>39</v>
      </c>
      <c r="D17" s="309"/>
      <c r="E17" s="309"/>
      <c r="F17" s="310"/>
      <c r="G17" s="61"/>
      <c r="H17" s="62"/>
      <c r="I17" s="62"/>
      <c r="J17" s="56"/>
      <c r="K17" s="64"/>
      <c r="L17" s="59">
        <f t="shared" si="0"/>
        <v>0</v>
      </c>
      <c r="M17" s="311"/>
      <c r="N17" s="312"/>
      <c r="O17" s="313"/>
    </row>
    <row r="18" spans="2:15" ht="13.5" x14ac:dyDescent="0.2">
      <c r="B18" s="27" t="s">
        <v>40</v>
      </c>
      <c r="C18" s="314" t="s">
        <v>41</v>
      </c>
      <c r="D18" s="309"/>
      <c r="E18" s="309"/>
      <c r="F18" s="310"/>
      <c r="G18" s="61"/>
      <c r="H18" s="62"/>
      <c r="I18" s="62"/>
      <c r="J18" s="56"/>
      <c r="K18" s="64"/>
      <c r="L18" s="59">
        <f t="shared" si="0"/>
        <v>0</v>
      </c>
      <c r="M18" s="311"/>
      <c r="N18" s="312"/>
      <c r="O18" s="313"/>
    </row>
    <row r="19" spans="2:15" ht="13.5" x14ac:dyDescent="0.2">
      <c r="B19" s="27" t="s">
        <v>42</v>
      </c>
      <c r="C19" s="315" t="s">
        <v>43</v>
      </c>
      <c r="D19" s="316"/>
      <c r="E19" s="316"/>
      <c r="F19" s="317"/>
      <c r="G19" s="61"/>
      <c r="H19" s="62"/>
      <c r="I19" s="62"/>
      <c r="J19" s="56"/>
      <c r="K19" s="64"/>
      <c r="L19" s="59">
        <f t="shared" si="0"/>
        <v>0</v>
      </c>
      <c r="M19" s="311"/>
      <c r="N19" s="312"/>
      <c r="O19" s="313"/>
    </row>
    <row r="20" spans="2:15" ht="13.5" x14ac:dyDescent="0.2">
      <c r="B20" s="27" t="s">
        <v>44</v>
      </c>
      <c r="C20" s="314" t="s">
        <v>45</v>
      </c>
      <c r="D20" s="309"/>
      <c r="E20" s="309"/>
      <c r="F20" s="310"/>
      <c r="G20" s="61"/>
      <c r="H20" s="62"/>
      <c r="I20" s="62"/>
      <c r="J20" s="56"/>
      <c r="K20" s="64"/>
      <c r="L20" s="59">
        <f t="shared" si="0"/>
        <v>0</v>
      </c>
      <c r="M20" s="311"/>
      <c r="N20" s="312"/>
      <c r="O20" s="313"/>
    </row>
    <row r="21" spans="2:15" ht="13.5" x14ac:dyDescent="0.2">
      <c r="B21" s="27" t="s">
        <v>46</v>
      </c>
      <c r="C21" s="314" t="s">
        <v>47</v>
      </c>
      <c r="D21" s="309"/>
      <c r="E21" s="309"/>
      <c r="F21" s="310"/>
      <c r="G21" s="61">
        <v>58</v>
      </c>
      <c r="H21" s="62">
        <v>1256875</v>
      </c>
      <c r="I21" s="62">
        <v>1</v>
      </c>
      <c r="J21" s="56">
        <v>-28620</v>
      </c>
      <c r="K21" s="64"/>
      <c r="L21" s="59">
        <f t="shared" si="0"/>
        <v>1228255</v>
      </c>
      <c r="M21" s="311"/>
      <c r="N21" s="312"/>
      <c r="O21" s="313"/>
    </row>
    <row r="22" spans="2:15" ht="13.5" x14ac:dyDescent="0.2">
      <c r="B22" s="27" t="s">
        <v>48</v>
      </c>
      <c r="C22" s="314" t="s">
        <v>49</v>
      </c>
      <c r="D22" s="309"/>
      <c r="E22" s="309"/>
      <c r="F22" s="310"/>
      <c r="G22" s="61"/>
      <c r="H22" s="62"/>
      <c r="I22" s="62"/>
      <c r="J22" s="56"/>
      <c r="K22" s="64"/>
      <c r="L22" s="59">
        <f t="shared" si="0"/>
        <v>0</v>
      </c>
      <c r="M22" s="311"/>
      <c r="N22" s="312"/>
      <c r="O22" s="313"/>
    </row>
    <row r="23" spans="2:15" ht="13.5" x14ac:dyDescent="0.2">
      <c r="B23" s="27" t="s">
        <v>50</v>
      </c>
      <c r="C23" s="314" t="s">
        <v>51</v>
      </c>
      <c r="D23" s="309"/>
      <c r="E23" s="309"/>
      <c r="F23" s="310"/>
      <c r="G23" s="61"/>
      <c r="H23" s="62"/>
      <c r="I23" s="62"/>
      <c r="J23" s="56"/>
      <c r="K23" s="64"/>
      <c r="L23" s="59">
        <f t="shared" si="0"/>
        <v>0</v>
      </c>
      <c r="M23" s="311"/>
      <c r="N23" s="312"/>
      <c r="O23" s="313"/>
    </row>
    <row r="24" spans="2:15" ht="13.5" x14ac:dyDescent="0.2">
      <c r="B24" s="27" t="s">
        <v>52</v>
      </c>
      <c r="C24" s="314" t="s">
        <v>53</v>
      </c>
      <c r="D24" s="309"/>
      <c r="E24" s="309"/>
      <c r="F24" s="310"/>
      <c r="G24" s="61"/>
      <c r="H24" s="62"/>
      <c r="I24" s="62"/>
      <c r="J24" s="56"/>
      <c r="K24" s="64"/>
      <c r="L24" s="59">
        <f t="shared" si="0"/>
        <v>0</v>
      </c>
      <c r="M24" s="311"/>
      <c r="N24" s="312"/>
      <c r="O24" s="313"/>
    </row>
    <row r="25" spans="2:15" ht="13.5" x14ac:dyDescent="0.2">
      <c r="B25" s="27" t="s">
        <v>54</v>
      </c>
      <c r="C25" s="314" t="s">
        <v>55</v>
      </c>
      <c r="D25" s="309"/>
      <c r="E25" s="309"/>
      <c r="F25" s="310"/>
      <c r="G25" s="61"/>
      <c r="H25" s="62"/>
      <c r="I25" s="62"/>
      <c r="J25" s="56"/>
      <c r="K25" s="64"/>
      <c r="L25" s="59">
        <f t="shared" si="0"/>
        <v>0</v>
      </c>
      <c r="M25" s="311"/>
      <c r="N25" s="312"/>
      <c r="O25" s="313"/>
    </row>
    <row r="26" spans="2:15" ht="13.5" x14ac:dyDescent="0.2">
      <c r="B26" s="27" t="s">
        <v>56</v>
      </c>
      <c r="C26" s="331" t="s">
        <v>57</v>
      </c>
      <c r="D26" s="332"/>
      <c r="E26" s="332"/>
      <c r="F26" s="333"/>
      <c r="G26" s="61"/>
      <c r="H26" s="62"/>
      <c r="I26" s="62"/>
      <c r="J26" s="56"/>
      <c r="K26" s="64"/>
      <c r="L26" s="59">
        <f t="shared" si="0"/>
        <v>0</v>
      </c>
      <c r="M26" s="311"/>
      <c r="N26" s="312"/>
      <c r="O26" s="313"/>
    </row>
    <row r="27" spans="2:15" ht="13.5" x14ac:dyDescent="0.2">
      <c r="B27" s="27" t="s">
        <v>58</v>
      </c>
      <c r="C27" s="314" t="s">
        <v>59</v>
      </c>
      <c r="D27" s="309"/>
      <c r="E27" s="309"/>
      <c r="F27" s="310"/>
      <c r="G27" s="61"/>
      <c r="H27" s="62"/>
      <c r="I27" s="62"/>
      <c r="J27" s="56"/>
      <c r="K27" s="64"/>
      <c r="L27" s="59">
        <f t="shared" si="0"/>
        <v>0</v>
      </c>
      <c r="M27" s="311"/>
      <c r="N27" s="312"/>
      <c r="O27" s="313"/>
    </row>
    <row r="28" spans="2:15" ht="13.5" x14ac:dyDescent="0.2">
      <c r="B28" s="27" t="s">
        <v>60</v>
      </c>
      <c r="C28" s="314" t="s">
        <v>61</v>
      </c>
      <c r="D28" s="309"/>
      <c r="E28" s="309"/>
      <c r="F28" s="310"/>
      <c r="G28" s="61"/>
      <c r="H28" s="62"/>
      <c r="I28" s="62"/>
      <c r="J28" s="56"/>
      <c r="K28" s="64"/>
      <c r="L28" s="59">
        <f t="shared" si="0"/>
        <v>0</v>
      </c>
      <c r="M28" s="311"/>
      <c r="N28" s="312"/>
      <c r="O28" s="313"/>
    </row>
    <row r="29" spans="2:15" ht="13.5" x14ac:dyDescent="0.2">
      <c r="B29" s="27" t="s">
        <v>62</v>
      </c>
      <c r="C29" s="314" t="s">
        <v>63</v>
      </c>
      <c r="D29" s="309"/>
      <c r="E29" s="309"/>
      <c r="F29" s="310"/>
      <c r="G29" s="61"/>
      <c r="H29" s="62"/>
      <c r="I29" s="62"/>
      <c r="J29" s="56"/>
      <c r="K29" s="64"/>
      <c r="L29" s="59">
        <f t="shared" si="0"/>
        <v>0</v>
      </c>
      <c r="M29" s="311"/>
      <c r="N29" s="312"/>
      <c r="O29" s="313"/>
    </row>
    <row r="30" spans="2:15" ht="13.5" x14ac:dyDescent="0.2">
      <c r="B30" s="27" t="s">
        <v>64</v>
      </c>
      <c r="C30" s="314" t="s">
        <v>65</v>
      </c>
      <c r="D30" s="309"/>
      <c r="E30" s="309"/>
      <c r="F30" s="310"/>
      <c r="G30" s="61"/>
      <c r="H30" s="62"/>
      <c r="I30" s="62"/>
      <c r="J30" s="56"/>
      <c r="K30" s="64"/>
      <c r="L30" s="59">
        <f t="shared" si="0"/>
        <v>0</v>
      </c>
      <c r="M30" s="311"/>
      <c r="N30" s="312"/>
      <c r="O30" s="313"/>
    </row>
    <row r="31" spans="2:15" ht="13.5" x14ac:dyDescent="0.2">
      <c r="B31" s="27" t="s">
        <v>66</v>
      </c>
      <c r="C31" s="314" t="s">
        <v>67</v>
      </c>
      <c r="D31" s="309"/>
      <c r="E31" s="309"/>
      <c r="F31" s="310"/>
      <c r="G31" s="61"/>
      <c r="H31" s="62"/>
      <c r="I31" s="62"/>
      <c r="J31" s="56"/>
      <c r="K31" s="64"/>
      <c r="L31" s="59">
        <f t="shared" si="0"/>
        <v>0</v>
      </c>
      <c r="M31" s="311"/>
      <c r="N31" s="312"/>
      <c r="O31" s="313"/>
    </row>
    <row r="32" spans="2:15" ht="13.5" x14ac:dyDescent="0.2">
      <c r="B32" s="27" t="s">
        <v>68</v>
      </c>
      <c r="C32" s="314" t="s">
        <v>69</v>
      </c>
      <c r="D32" s="309"/>
      <c r="E32" s="309"/>
      <c r="F32" s="310"/>
      <c r="G32" s="61"/>
      <c r="H32" s="62"/>
      <c r="I32" s="62"/>
      <c r="J32" s="56"/>
      <c r="K32" s="64"/>
      <c r="L32" s="59">
        <f t="shared" si="0"/>
        <v>0</v>
      </c>
      <c r="M32" s="311"/>
      <c r="N32" s="312"/>
      <c r="O32" s="313"/>
    </row>
    <row r="33" spans="2:15" ht="13.5" x14ac:dyDescent="0.2">
      <c r="B33" s="27" t="s">
        <v>70</v>
      </c>
      <c r="C33" s="314" t="s">
        <v>71</v>
      </c>
      <c r="D33" s="309"/>
      <c r="E33" s="309"/>
      <c r="F33" s="310"/>
      <c r="G33" s="61"/>
      <c r="H33" s="62"/>
      <c r="I33" s="62"/>
      <c r="J33" s="56"/>
      <c r="K33" s="64"/>
      <c r="L33" s="59">
        <f t="shared" si="0"/>
        <v>0</v>
      </c>
      <c r="M33" s="311"/>
      <c r="N33" s="312"/>
      <c r="O33" s="313"/>
    </row>
    <row r="34" spans="2:15" ht="13.5" x14ac:dyDescent="0.2">
      <c r="B34" s="27" t="s">
        <v>72</v>
      </c>
      <c r="C34" s="329" t="s">
        <v>73</v>
      </c>
      <c r="D34" s="330"/>
      <c r="E34" s="330"/>
      <c r="F34" s="330"/>
      <c r="G34" s="61"/>
      <c r="H34" s="62"/>
      <c r="I34" s="62"/>
      <c r="J34" s="56"/>
      <c r="K34" s="64"/>
      <c r="L34" s="59">
        <f t="shared" si="0"/>
        <v>0</v>
      </c>
      <c r="M34" s="311"/>
      <c r="N34" s="312"/>
      <c r="O34" s="313"/>
    </row>
    <row r="35" spans="2:15" ht="13.5" x14ac:dyDescent="0.2">
      <c r="B35" s="27" t="s">
        <v>74</v>
      </c>
      <c r="C35" s="314" t="s">
        <v>75</v>
      </c>
      <c r="D35" s="309"/>
      <c r="E35" s="309"/>
      <c r="F35" s="310"/>
      <c r="G35" s="61"/>
      <c r="H35" s="62"/>
      <c r="I35" s="62"/>
      <c r="J35" s="56"/>
      <c r="K35" s="64"/>
      <c r="L35" s="59">
        <f t="shared" si="0"/>
        <v>0</v>
      </c>
      <c r="M35" s="311"/>
      <c r="N35" s="312"/>
      <c r="O35" s="313"/>
    </row>
    <row r="36" spans="2:15" ht="13.5" x14ac:dyDescent="0.2">
      <c r="B36" s="27">
        <v>35</v>
      </c>
      <c r="C36" s="329" t="s">
        <v>76</v>
      </c>
      <c r="D36" s="217"/>
      <c r="E36" s="217"/>
      <c r="F36" s="218"/>
      <c r="G36" s="61"/>
      <c r="H36" s="62"/>
      <c r="I36" s="62"/>
      <c r="J36" s="56"/>
      <c r="K36" s="64"/>
      <c r="L36" s="59">
        <f t="shared" si="0"/>
        <v>0</v>
      </c>
      <c r="M36" s="325"/>
      <c r="N36" s="325"/>
      <c r="O36" s="326"/>
    </row>
    <row r="37" spans="2:15" ht="13.5" x14ac:dyDescent="0.2">
      <c r="B37" s="27" t="s">
        <v>77</v>
      </c>
      <c r="C37" s="314" t="s">
        <v>78</v>
      </c>
      <c r="D37" s="309"/>
      <c r="E37" s="309"/>
      <c r="F37" s="310"/>
      <c r="G37" s="61"/>
      <c r="H37" s="62"/>
      <c r="I37" s="62"/>
      <c r="J37" s="56"/>
      <c r="K37" s="64"/>
      <c r="L37" s="59">
        <f t="shared" si="0"/>
        <v>0</v>
      </c>
      <c r="M37" s="311"/>
      <c r="N37" s="312"/>
      <c r="O37" s="313"/>
    </row>
    <row r="38" spans="2:15" ht="13.5" x14ac:dyDescent="0.2">
      <c r="B38" s="27" t="s">
        <v>79</v>
      </c>
      <c r="C38" s="314" t="s">
        <v>80</v>
      </c>
      <c r="D38" s="309"/>
      <c r="E38" s="309"/>
      <c r="F38" s="310"/>
      <c r="G38" s="61"/>
      <c r="H38" s="62"/>
      <c r="I38" s="62"/>
      <c r="J38" s="56"/>
      <c r="K38" s="64"/>
      <c r="L38" s="59">
        <f t="shared" si="0"/>
        <v>0</v>
      </c>
      <c r="M38" s="324"/>
      <c r="N38" s="327"/>
      <c r="O38" s="328"/>
    </row>
    <row r="39" spans="2:15" ht="13.5" x14ac:dyDescent="0.2">
      <c r="B39" s="27" t="s">
        <v>81</v>
      </c>
      <c r="C39" s="314" t="s">
        <v>82</v>
      </c>
      <c r="D39" s="309"/>
      <c r="E39" s="309"/>
      <c r="F39" s="310"/>
      <c r="G39" s="61"/>
      <c r="H39" s="62"/>
      <c r="I39" s="62"/>
      <c r="J39" s="56"/>
      <c r="K39" s="64"/>
      <c r="L39" s="59">
        <f t="shared" si="0"/>
        <v>0</v>
      </c>
      <c r="M39" s="311"/>
      <c r="N39" s="312"/>
      <c r="O39" s="313"/>
    </row>
    <row r="40" spans="2:15" ht="13.5" x14ac:dyDescent="0.2">
      <c r="B40" s="27" t="s">
        <v>83</v>
      </c>
      <c r="C40" s="314" t="s">
        <v>84</v>
      </c>
      <c r="D40" s="309"/>
      <c r="E40" s="309"/>
      <c r="F40" s="310"/>
      <c r="G40" s="61"/>
      <c r="H40" s="62"/>
      <c r="I40" s="62"/>
      <c r="J40" s="56"/>
      <c r="K40" s="64"/>
      <c r="L40" s="59">
        <f t="shared" si="0"/>
        <v>0</v>
      </c>
      <c r="M40" s="311"/>
      <c r="N40" s="312"/>
      <c r="O40" s="313"/>
    </row>
    <row r="41" spans="2:15" ht="13.5" x14ac:dyDescent="0.2">
      <c r="B41" s="27" t="s">
        <v>85</v>
      </c>
      <c r="C41" s="314" t="s">
        <v>86</v>
      </c>
      <c r="D41" s="309"/>
      <c r="E41" s="309"/>
      <c r="F41" s="310"/>
      <c r="G41" s="61"/>
      <c r="H41" s="62"/>
      <c r="I41" s="62"/>
      <c r="J41" s="56"/>
      <c r="K41" s="64"/>
      <c r="L41" s="59">
        <f t="shared" si="0"/>
        <v>0</v>
      </c>
      <c r="M41" s="311"/>
      <c r="N41" s="312"/>
      <c r="O41" s="313"/>
    </row>
    <row r="42" spans="2:15" ht="13.5" x14ac:dyDescent="0.2">
      <c r="B42" s="27" t="s">
        <v>87</v>
      </c>
      <c r="C42" s="314" t="s">
        <v>88</v>
      </c>
      <c r="D42" s="309"/>
      <c r="E42" s="309"/>
      <c r="F42" s="310"/>
      <c r="G42" s="61"/>
      <c r="H42" s="62"/>
      <c r="I42" s="62"/>
      <c r="J42" s="56"/>
      <c r="K42" s="64"/>
      <c r="L42" s="59">
        <f t="shared" si="0"/>
        <v>0</v>
      </c>
      <c r="M42" s="311"/>
      <c r="N42" s="312"/>
      <c r="O42" s="313"/>
    </row>
    <row r="43" spans="2:15" ht="13.5" x14ac:dyDescent="0.2">
      <c r="B43" s="27" t="s">
        <v>89</v>
      </c>
      <c r="C43" s="314" t="s">
        <v>90</v>
      </c>
      <c r="D43" s="309"/>
      <c r="E43" s="309"/>
      <c r="F43" s="310"/>
      <c r="G43" s="61"/>
      <c r="H43" s="62"/>
      <c r="I43" s="62"/>
      <c r="J43" s="56"/>
      <c r="K43" s="64"/>
      <c r="L43" s="59">
        <f t="shared" si="0"/>
        <v>0</v>
      </c>
      <c r="M43" s="311"/>
      <c r="N43" s="312"/>
      <c r="O43" s="313"/>
    </row>
    <row r="44" spans="2:15" ht="13.5" x14ac:dyDescent="0.2">
      <c r="B44" s="27" t="s">
        <v>91</v>
      </c>
      <c r="C44" s="314" t="s">
        <v>92</v>
      </c>
      <c r="D44" s="309"/>
      <c r="E44" s="309"/>
      <c r="F44" s="310"/>
      <c r="G44" s="61"/>
      <c r="H44" s="62"/>
      <c r="I44" s="62"/>
      <c r="J44" s="56"/>
      <c r="K44" s="64"/>
      <c r="L44" s="59">
        <f t="shared" si="0"/>
        <v>0</v>
      </c>
      <c r="M44" s="311"/>
      <c r="N44" s="312"/>
      <c r="O44" s="313"/>
    </row>
    <row r="45" spans="2:15" ht="13.5" x14ac:dyDescent="0.2">
      <c r="B45" s="27" t="s">
        <v>93</v>
      </c>
      <c r="C45" s="314" t="s">
        <v>94</v>
      </c>
      <c r="D45" s="309"/>
      <c r="E45" s="309"/>
      <c r="F45" s="310"/>
      <c r="G45" s="61"/>
      <c r="H45" s="62"/>
      <c r="I45" s="62"/>
      <c r="J45" s="56"/>
      <c r="K45" s="64"/>
      <c r="L45" s="59">
        <f t="shared" si="0"/>
        <v>0</v>
      </c>
      <c r="M45" s="311"/>
      <c r="N45" s="312"/>
      <c r="O45" s="313"/>
    </row>
    <row r="46" spans="2:15" ht="13.5" x14ac:dyDescent="0.2">
      <c r="B46" s="27" t="s">
        <v>95</v>
      </c>
      <c r="C46" s="314" t="s">
        <v>96</v>
      </c>
      <c r="D46" s="309"/>
      <c r="E46" s="309"/>
      <c r="F46" s="310"/>
      <c r="G46" s="61"/>
      <c r="H46" s="62"/>
      <c r="I46" s="62"/>
      <c r="J46" s="56"/>
      <c r="K46" s="64"/>
      <c r="L46" s="59">
        <f t="shared" si="0"/>
        <v>0</v>
      </c>
      <c r="M46" s="311"/>
      <c r="N46" s="312"/>
      <c r="O46" s="313"/>
    </row>
    <row r="47" spans="2:15" ht="13.5" x14ac:dyDescent="0.2">
      <c r="B47" s="27" t="s">
        <v>97</v>
      </c>
      <c r="C47" s="314" t="s">
        <v>98</v>
      </c>
      <c r="D47" s="309"/>
      <c r="E47" s="309"/>
      <c r="F47" s="310"/>
      <c r="G47" s="61"/>
      <c r="H47" s="62"/>
      <c r="I47" s="62"/>
      <c r="J47" s="56"/>
      <c r="K47" s="64"/>
      <c r="L47" s="59">
        <f t="shared" si="0"/>
        <v>0</v>
      </c>
      <c r="M47" s="311"/>
      <c r="N47" s="312"/>
      <c r="O47" s="313"/>
    </row>
    <row r="48" spans="2:15" ht="13.5" x14ac:dyDescent="0.2">
      <c r="B48" s="27">
        <v>52</v>
      </c>
      <c r="C48" s="315" t="s">
        <v>99</v>
      </c>
      <c r="D48" s="316"/>
      <c r="E48" s="316"/>
      <c r="F48" s="317"/>
      <c r="G48" s="61"/>
      <c r="H48" s="62"/>
      <c r="I48" s="62"/>
      <c r="J48" s="56"/>
      <c r="K48" s="64"/>
      <c r="L48" s="59">
        <f t="shared" si="0"/>
        <v>0</v>
      </c>
      <c r="M48" s="311"/>
      <c r="N48" s="312"/>
      <c r="O48" s="313"/>
    </row>
    <row r="49" spans="2:15" ht="13.5" x14ac:dyDescent="0.2">
      <c r="B49" s="27">
        <v>55</v>
      </c>
      <c r="C49" s="318" t="s">
        <v>100</v>
      </c>
      <c r="D49" s="319"/>
      <c r="E49" s="319"/>
      <c r="F49" s="320"/>
      <c r="G49" s="61"/>
      <c r="H49" s="62"/>
      <c r="I49" s="62"/>
      <c r="J49" s="56"/>
      <c r="K49" s="64"/>
      <c r="L49" s="59">
        <f t="shared" si="0"/>
        <v>0</v>
      </c>
      <c r="M49" s="311"/>
      <c r="N49" s="312"/>
      <c r="O49" s="313"/>
    </row>
    <row r="50" spans="2:15" ht="13.5" x14ac:dyDescent="0.2">
      <c r="B50" s="27">
        <v>60</v>
      </c>
      <c r="C50" s="329" t="s">
        <v>101</v>
      </c>
      <c r="D50" s="217"/>
      <c r="E50" s="217"/>
      <c r="F50" s="218"/>
      <c r="G50" s="61"/>
      <c r="H50" s="62"/>
      <c r="I50" s="62"/>
      <c r="J50" s="56"/>
      <c r="K50" s="64"/>
      <c r="L50" s="59">
        <f t="shared" si="0"/>
        <v>0</v>
      </c>
      <c r="M50" s="311"/>
      <c r="N50" s="312"/>
      <c r="O50" s="313"/>
    </row>
    <row r="51" spans="2:15" ht="13.5" x14ac:dyDescent="0.2">
      <c r="B51" s="27" t="s">
        <v>102</v>
      </c>
      <c r="C51" s="314" t="s">
        <v>103</v>
      </c>
      <c r="D51" s="309"/>
      <c r="E51" s="309"/>
      <c r="F51" s="310"/>
      <c r="G51" s="61"/>
      <c r="H51" s="62"/>
      <c r="I51" s="62"/>
      <c r="J51" s="56"/>
      <c r="K51" s="64"/>
      <c r="L51" s="59">
        <f t="shared" si="0"/>
        <v>0</v>
      </c>
      <c r="M51" s="324"/>
      <c r="N51" s="327"/>
      <c r="O51" s="328"/>
    </row>
    <row r="52" spans="2:15" ht="13.5" x14ac:dyDescent="0.2">
      <c r="B52" s="27" t="s">
        <v>104</v>
      </c>
      <c r="C52" s="314" t="s">
        <v>105</v>
      </c>
      <c r="D52" s="309"/>
      <c r="E52" s="309"/>
      <c r="F52" s="310"/>
      <c r="G52" s="61"/>
      <c r="H52" s="62"/>
      <c r="I52" s="62"/>
      <c r="J52" s="56"/>
      <c r="K52" s="64"/>
      <c r="L52" s="59">
        <f t="shared" si="0"/>
        <v>0</v>
      </c>
      <c r="M52" s="311"/>
      <c r="N52" s="312"/>
      <c r="O52" s="313"/>
    </row>
    <row r="53" spans="2:15" ht="13.5" x14ac:dyDescent="0.2">
      <c r="B53" s="27" t="s">
        <v>106</v>
      </c>
      <c r="C53" s="314" t="s">
        <v>107</v>
      </c>
      <c r="D53" s="309"/>
      <c r="E53" s="309"/>
      <c r="F53" s="310"/>
      <c r="G53" s="61"/>
      <c r="H53" s="62"/>
      <c r="I53" s="62"/>
      <c r="J53" s="56"/>
      <c r="K53" s="64"/>
      <c r="L53" s="59">
        <f t="shared" si="0"/>
        <v>0</v>
      </c>
      <c r="M53" s="311"/>
      <c r="N53" s="312"/>
      <c r="O53" s="313"/>
    </row>
    <row r="54" spans="2:15" ht="13.5" x14ac:dyDescent="0.2">
      <c r="B54" s="27" t="s">
        <v>108</v>
      </c>
      <c r="C54" s="314" t="s">
        <v>109</v>
      </c>
      <c r="D54" s="309"/>
      <c r="E54" s="309"/>
      <c r="F54" s="310"/>
      <c r="G54" s="61"/>
      <c r="H54" s="62"/>
      <c r="I54" s="62"/>
      <c r="J54" s="56"/>
      <c r="K54" s="64"/>
      <c r="L54" s="59">
        <f t="shared" si="0"/>
        <v>0</v>
      </c>
      <c r="M54" s="311"/>
      <c r="N54" s="312"/>
      <c r="O54" s="313"/>
    </row>
    <row r="55" spans="2:15" ht="13.5" x14ac:dyDescent="0.2">
      <c r="B55" s="27" t="s">
        <v>110</v>
      </c>
      <c r="C55" s="314" t="s">
        <v>111</v>
      </c>
      <c r="D55" s="309"/>
      <c r="E55" s="309"/>
      <c r="F55" s="310"/>
      <c r="G55" s="61"/>
      <c r="H55" s="62"/>
      <c r="I55" s="62"/>
      <c r="J55" s="56"/>
      <c r="K55" s="64"/>
      <c r="L55" s="59">
        <f t="shared" si="0"/>
        <v>0</v>
      </c>
      <c r="M55" s="311"/>
      <c r="N55" s="312"/>
      <c r="O55" s="313"/>
    </row>
    <row r="56" spans="2:15" ht="13.5" x14ac:dyDescent="0.2">
      <c r="B56" s="27" t="s">
        <v>112</v>
      </c>
      <c r="C56" s="314" t="s">
        <v>113</v>
      </c>
      <c r="D56" s="309"/>
      <c r="E56" s="309"/>
      <c r="F56" s="310"/>
      <c r="G56" s="61"/>
      <c r="H56" s="62"/>
      <c r="I56" s="62"/>
      <c r="J56" s="56"/>
      <c r="K56" s="64"/>
      <c r="L56" s="59">
        <f t="shared" si="0"/>
        <v>0</v>
      </c>
      <c r="M56" s="311"/>
      <c r="N56" s="312"/>
      <c r="O56" s="313"/>
    </row>
    <row r="57" spans="2:15" ht="13.5" x14ac:dyDescent="0.2">
      <c r="B57" s="27" t="s">
        <v>114</v>
      </c>
      <c r="C57" s="314" t="s">
        <v>115</v>
      </c>
      <c r="D57" s="309"/>
      <c r="E57" s="309"/>
      <c r="F57" s="310"/>
      <c r="G57" s="61"/>
      <c r="H57" s="62"/>
      <c r="I57" s="62"/>
      <c r="J57" s="56"/>
      <c r="K57" s="64"/>
      <c r="L57" s="59">
        <f t="shared" si="0"/>
        <v>0</v>
      </c>
      <c r="M57" s="311"/>
      <c r="N57" s="312"/>
      <c r="O57" s="313"/>
    </row>
    <row r="58" spans="2:15" ht="13.5" x14ac:dyDescent="0.2">
      <c r="B58" s="27" t="s">
        <v>116</v>
      </c>
      <c r="C58" s="314" t="s">
        <v>117</v>
      </c>
      <c r="D58" s="309"/>
      <c r="E58" s="309"/>
      <c r="F58" s="310"/>
      <c r="G58" s="61"/>
      <c r="H58" s="62"/>
      <c r="I58" s="62"/>
      <c r="J58" s="56"/>
      <c r="K58" s="64"/>
      <c r="L58" s="59">
        <f t="shared" si="0"/>
        <v>0</v>
      </c>
      <c r="M58" s="311"/>
      <c r="N58" s="312"/>
      <c r="O58" s="313"/>
    </row>
    <row r="59" spans="2:15" ht="13.5" x14ac:dyDescent="0.2">
      <c r="B59" s="27" t="s">
        <v>118</v>
      </c>
      <c r="C59" s="314" t="s">
        <v>119</v>
      </c>
      <c r="D59" s="309"/>
      <c r="E59" s="309"/>
      <c r="F59" s="310"/>
      <c r="G59" s="61"/>
      <c r="H59" s="62"/>
      <c r="I59" s="62"/>
      <c r="J59" s="56"/>
      <c r="K59" s="64"/>
      <c r="L59" s="59">
        <f t="shared" si="0"/>
        <v>0</v>
      </c>
      <c r="M59" s="311"/>
      <c r="N59" s="312"/>
      <c r="O59" s="313"/>
    </row>
    <row r="60" spans="2:15" ht="13.5" x14ac:dyDescent="0.2">
      <c r="B60" s="27" t="s">
        <v>120</v>
      </c>
      <c r="C60" s="314" t="s">
        <v>121</v>
      </c>
      <c r="D60" s="309"/>
      <c r="E60" s="309"/>
      <c r="F60" s="310"/>
      <c r="G60" s="61"/>
      <c r="H60" s="62"/>
      <c r="I60" s="62"/>
      <c r="J60" s="56"/>
      <c r="K60" s="64"/>
      <c r="L60" s="59">
        <f t="shared" si="0"/>
        <v>0</v>
      </c>
      <c r="M60" s="311"/>
      <c r="N60" s="312"/>
      <c r="O60" s="313"/>
    </row>
    <row r="61" spans="2:15" ht="13.5" x14ac:dyDescent="0.2">
      <c r="B61" s="27">
        <v>71</v>
      </c>
      <c r="C61" s="314" t="s">
        <v>122</v>
      </c>
      <c r="D61" s="309"/>
      <c r="E61" s="309"/>
      <c r="F61" s="310"/>
      <c r="G61" s="61"/>
      <c r="H61" s="62"/>
      <c r="I61" s="62"/>
      <c r="J61" s="56"/>
      <c r="K61" s="64"/>
      <c r="L61" s="59">
        <f t="shared" si="0"/>
        <v>0</v>
      </c>
      <c r="M61" s="311"/>
      <c r="N61" s="312"/>
      <c r="O61" s="313"/>
    </row>
    <row r="62" spans="2:15" ht="13.5" x14ac:dyDescent="0.2">
      <c r="B62" s="27">
        <v>72</v>
      </c>
      <c r="C62" s="314" t="s">
        <v>123</v>
      </c>
      <c r="D62" s="309"/>
      <c r="E62" s="309"/>
      <c r="F62" s="310"/>
      <c r="G62" s="61"/>
      <c r="H62" s="62"/>
      <c r="I62" s="62"/>
      <c r="J62" s="56"/>
      <c r="K62" s="64"/>
      <c r="L62" s="59">
        <f t="shared" si="0"/>
        <v>0</v>
      </c>
      <c r="M62" s="311"/>
      <c r="N62" s="312"/>
      <c r="O62" s="313"/>
    </row>
    <row r="63" spans="2:15" ht="13.5" x14ac:dyDescent="0.2">
      <c r="B63" s="27" t="s">
        <v>124</v>
      </c>
      <c r="C63" s="314" t="s">
        <v>125</v>
      </c>
      <c r="D63" s="309"/>
      <c r="E63" s="309"/>
      <c r="F63" s="310"/>
      <c r="G63" s="61"/>
      <c r="H63" s="62"/>
      <c r="I63" s="62"/>
      <c r="J63" s="56"/>
      <c r="K63" s="64"/>
      <c r="L63" s="59">
        <f t="shared" si="0"/>
        <v>0</v>
      </c>
      <c r="M63" s="311"/>
      <c r="N63" s="312"/>
      <c r="O63" s="313"/>
    </row>
    <row r="64" spans="2:15" ht="13.5" x14ac:dyDescent="0.2">
      <c r="B64" s="27" t="s">
        <v>126</v>
      </c>
      <c r="C64" s="308" t="s">
        <v>127</v>
      </c>
      <c r="D64" s="309"/>
      <c r="E64" s="309"/>
      <c r="F64" s="310"/>
      <c r="G64" s="61"/>
      <c r="H64" s="62"/>
      <c r="I64" s="62"/>
      <c r="J64" s="56"/>
      <c r="K64" s="64"/>
      <c r="L64" s="59">
        <f t="shared" si="0"/>
        <v>0</v>
      </c>
      <c r="M64" s="311"/>
      <c r="N64" s="312"/>
      <c r="O64" s="313"/>
    </row>
    <row r="65" spans="2:15" ht="13.5" x14ac:dyDescent="0.2">
      <c r="B65" s="27" t="s">
        <v>128</v>
      </c>
      <c r="C65" s="308" t="s">
        <v>129</v>
      </c>
      <c r="D65" s="309"/>
      <c r="E65" s="309"/>
      <c r="F65" s="310"/>
      <c r="G65" s="61"/>
      <c r="H65" s="62"/>
      <c r="I65" s="62"/>
      <c r="J65" s="56"/>
      <c r="K65" s="64"/>
      <c r="L65" s="59">
        <f t="shared" si="0"/>
        <v>0</v>
      </c>
      <c r="M65" s="311"/>
      <c r="N65" s="312"/>
      <c r="O65" s="313"/>
    </row>
    <row r="66" spans="2:15" ht="13.5" x14ac:dyDescent="0.2">
      <c r="B66" s="27" t="s">
        <v>130</v>
      </c>
      <c r="C66" s="314" t="s">
        <v>131</v>
      </c>
      <c r="D66" s="309"/>
      <c r="E66" s="309"/>
      <c r="F66" s="310"/>
      <c r="G66" s="61"/>
      <c r="H66" s="62"/>
      <c r="I66" s="62"/>
      <c r="J66" s="56"/>
      <c r="K66" s="64"/>
      <c r="L66" s="59">
        <f t="shared" si="0"/>
        <v>0</v>
      </c>
      <c r="M66" s="311"/>
      <c r="N66" s="312"/>
      <c r="O66" s="313"/>
    </row>
    <row r="67" spans="2:15" ht="13.5" x14ac:dyDescent="0.2">
      <c r="B67" s="27" t="s">
        <v>132</v>
      </c>
      <c r="C67" s="314" t="s">
        <v>133</v>
      </c>
      <c r="D67" s="309"/>
      <c r="E67" s="309"/>
      <c r="F67" s="310"/>
      <c r="G67" s="61"/>
      <c r="H67" s="62"/>
      <c r="I67" s="62"/>
      <c r="J67" s="56"/>
      <c r="K67" s="64"/>
      <c r="L67" s="59">
        <f t="shared" si="0"/>
        <v>0</v>
      </c>
      <c r="M67" s="311"/>
      <c r="N67" s="312"/>
      <c r="O67" s="313"/>
    </row>
    <row r="68" spans="2:15" ht="13.5" x14ac:dyDescent="0.2">
      <c r="B68" s="27" t="s">
        <v>134</v>
      </c>
      <c r="C68" s="314" t="s">
        <v>135</v>
      </c>
      <c r="D68" s="309"/>
      <c r="E68" s="309"/>
      <c r="F68" s="310"/>
      <c r="G68" s="61"/>
      <c r="H68" s="62"/>
      <c r="I68" s="62"/>
      <c r="J68" s="56"/>
      <c r="K68" s="64"/>
      <c r="L68" s="59">
        <f t="shared" si="0"/>
        <v>0</v>
      </c>
      <c r="M68" s="311"/>
      <c r="N68" s="312"/>
      <c r="O68" s="313"/>
    </row>
    <row r="69" spans="2:15" ht="13.5" x14ac:dyDescent="0.2">
      <c r="B69" s="27" t="s">
        <v>136</v>
      </c>
      <c r="C69" s="314" t="s">
        <v>137</v>
      </c>
      <c r="D69" s="309"/>
      <c r="E69" s="309"/>
      <c r="F69" s="310"/>
      <c r="G69" s="61"/>
      <c r="H69" s="62"/>
      <c r="I69" s="62"/>
      <c r="J69" s="56"/>
      <c r="K69" s="64"/>
      <c r="L69" s="59">
        <f t="shared" si="0"/>
        <v>0</v>
      </c>
      <c r="M69" s="311"/>
      <c r="N69" s="312"/>
      <c r="O69" s="313"/>
    </row>
    <row r="70" spans="2:15" ht="13.5" x14ac:dyDescent="0.2">
      <c r="B70" s="27" t="s">
        <v>138</v>
      </c>
      <c r="C70" s="314" t="s">
        <v>139</v>
      </c>
      <c r="D70" s="309"/>
      <c r="E70" s="309"/>
      <c r="F70" s="310"/>
      <c r="G70" s="61"/>
      <c r="H70" s="62"/>
      <c r="I70" s="62"/>
      <c r="J70" s="56"/>
      <c r="K70" s="64"/>
      <c r="L70" s="59">
        <f t="shared" si="0"/>
        <v>0</v>
      </c>
      <c r="M70" s="311"/>
      <c r="N70" s="312"/>
      <c r="O70" s="313"/>
    </row>
    <row r="71" spans="2:15" ht="13.5" x14ac:dyDescent="0.2">
      <c r="B71" s="27" t="s">
        <v>140</v>
      </c>
      <c r="C71" s="308" t="s">
        <v>141</v>
      </c>
      <c r="D71" s="309"/>
      <c r="E71" s="309"/>
      <c r="F71" s="310"/>
      <c r="G71" s="61"/>
      <c r="H71" s="62"/>
      <c r="I71" s="62"/>
      <c r="J71" s="56"/>
      <c r="K71" s="64"/>
      <c r="L71" s="59">
        <f t="shared" si="0"/>
        <v>0</v>
      </c>
      <c r="M71" s="311"/>
      <c r="N71" s="312"/>
      <c r="O71" s="313"/>
    </row>
    <row r="72" spans="2:15" ht="13.5" x14ac:dyDescent="0.2">
      <c r="B72" s="27" t="s">
        <v>142</v>
      </c>
      <c r="C72" s="314" t="s">
        <v>143</v>
      </c>
      <c r="D72" s="309"/>
      <c r="E72" s="309"/>
      <c r="F72" s="310"/>
      <c r="G72" s="61"/>
      <c r="H72" s="62"/>
      <c r="I72" s="62"/>
      <c r="J72" s="56"/>
      <c r="K72" s="64"/>
      <c r="L72" s="59">
        <f t="shared" si="0"/>
        <v>0</v>
      </c>
      <c r="M72" s="311"/>
      <c r="N72" s="312"/>
      <c r="O72" s="313"/>
    </row>
    <row r="73" spans="2:15" ht="13.5" x14ac:dyDescent="0.2">
      <c r="B73" s="27" t="s">
        <v>144</v>
      </c>
      <c r="C73" s="314" t="s">
        <v>145</v>
      </c>
      <c r="D73" s="309"/>
      <c r="E73" s="309"/>
      <c r="F73" s="310"/>
      <c r="G73" s="61"/>
      <c r="H73" s="62"/>
      <c r="I73" s="62"/>
      <c r="J73" s="56"/>
      <c r="K73" s="64"/>
      <c r="L73" s="59">
        <f t="shared" si="0"/>
        <v>0</v>
      </c>
      <c r="M73" s="311"/>
      <c r="N73" s="312"/>
      <c r="O73" s="313"/>
    </row>
    <row r="74" spans="2:15" ht="13.5" x14ac:dyDescent="0.2">
      <c r="B74" s="27" t="s">
        <v>146</v>
      </c>
      <c r="C74" s="314" t="s">
        <v>147</v>
      </c>
      <c r="D74" s="309"/>
      <c r="E74" s="309"/>
      <c r="F74" s="310"/>
      <c r="G74" s="61"/>
      <c r="H74" s="62"/>
      <c r="I74" s="62"/>
      <c r="J74" s="56"/>
      <c r="K74" s="64"/>
      <c r="L74" s="59">
        <f t="shared" si="0"/>
        <v>0</v>
      </c>
      <c r="M74" s="311"/>
      <c r="N74" s="312"/>
      <c r="O74" s="313"/>
    </row>
    <row r="75" spans="2:15" ht="13.5" x14ac:dyDescent="0.2">
      <c r="B75" s="27" t="s">
        <v>148</v>
      </c>
      <c r="C75" s="315" t="s">
        <v>149</v>
      </c>
      <c r="D75" s="316"/>
      <c r="E75" s="316"/>
      <c r="F75" s="317"/>
      <c r="G75" s="61"/>
      <c r="H75" s="62"/>
      <c r="I75" s="62"/>
      <c r="J75" s="56"/>
      <c r="K75" s="64"/>
      <c r="L75" s="59">
        <f t="shared" ref="L75:L81" si="1">H75+J75</f>
        <v>0</v>
      </c>
      <c r="M75" s="311"/>
      <c r="N75" s="312"/>
      <c r="O75" s="313"/>
    </row>
    <row r="76" spans="2:15" ht="13.5" x14ac:dyDescent="0.2">
      <c r="B76" s="27" t="s">
        <v>150</v>
      </c>
      <c r="C76" s="318" t="s">
        <v>151</v>
      </c>
      <c r="D76" s="319"/>
      <c r="E76" s="319"/>
      <c r="F76" s="320"/>
      <c r="G76" s="61"/>
      <c r="H76" s="62"/>
      <c r="I76" s="62"/>
      <c r="J76" s="56"/>
      <c r="K76" s="64"/>
      <c r="L76" s="59">
        <f t="shared" si="1"/>
        <v>0</v>
      </c>
      <c r="M76" s="311"/>
      <c r="N76" s="312"/>
      <c r="O76" s="313"/>
    </row>
    <row r="77" spans="2:15" ht="13.5" x14ac:dyDescent="0.2">
      <c r="B77" s="27" t="s">
        <v>152</v>
      </c>
      <c r="C77" s="318" t="s">
        <v>153</v>
      </c>
      <c r="D77" s="319"/>
      <c r="E77" s="319"/>
      <c r="F77" s="320"/>
      <c r="G77" s="61"/>
      <c r="H77" s="62"/>
      <c r="I77" s="62"/>
      <c r="J77" s="56"/>
      <c r="K77" s="64"/>
      <c r="L77" s="59">
        <f t="shared" si="1"/>
        <v>0</v>
      </c>
      <c r="M77" s="311"/>
      <c r="N77" s="312"/>
      <c r="O77" s="313"/>
    </row>
    <row r="78" spans="2:15" ht="13.5" x14ac:dyDescent="0.2">
      <c r="B78" s="27" t="s">
        <v>154</v>
      </c>
      <c r="C78" s="318" t="s">
        <v>155</v>
      </c>
      <c r="D78" s="319"/>
      <c r="E78" s="319"/>
      <c r="F78" s="320"/>
      <c r="G78" s="61"/>
      <c r="H78" s="62"/>
      <c r="I78" s="62"/>
      <c r="J78" s="56"/>
      <c r="K78" s="64"/>
      <c r="L78" s="59">
        <f t="shared" si="1"/>
        <v>0</v>
      </c>
      <c r="M78" s="311"/>
      <c r="N78" s="312"/>
      <c r="O78" s="313"/>
    </row>
    <row r="79" spans="2:15" ht="13.5" x14ac:dyDescent="0.2">
      <c r="B79" s="27" t="s">
        <v>156</v>
      </c>
      <c r="C79" s="318" t="s">
        <v>157</v>
      </c>
      <c r="D79" s="319"/>
      <c r="E79" s="319"/>
      <c r="F79" s="320"/>
      <c r="G79" s="61"/>
      <c r="H79" s="62"/>
      <c r="I79" s="62"/>
      <c r="J79" s="56"/>
      <c r="K79" s="64"/>
      <c r="L79" s="59">
        <f t="shared" si="1"/>
        <v>0</v>
      </c>
      <c r="M79" s="311"/>
      <c r="N79" s="312"/>
      <c r="O79" s="313"/>
    </row>
    <row r="80" spans="2:15" ht="13.5" x14ac:dyDescent="0.2">
      <c r="B80" s="52"/>
      <c r="C80" s="321"/>
      <c r="D80" s="322"/>
      <c r="E80" s="322"/>
      <c r="F80" s="323"/>
      <c r="G80" s="61"/>
      <c r="H80" s="62"/>
      <c r="I80" s="65"/>
      <c r="J80" s="57"/>
      <c r="K80" s="66"/>
      <c r="L80" s="59"/>
      <c r="M80" s="324"/>
      <c r="N80" s="325"/>
      <c r="O80" s="326"/>
    </row>
    <row r="81" spans="2:15" ht="14" thickBot="1" x14ac:dyDescent="0.25">
      <c r="B81" s="28" t="s">
        <v>158</v>
      </c>
      <c r="C81" s="265" t="s">
        <v>159</v>
      </c>
      <c r="D81" s="266"/>
      <c r="E81" s="266"/>
      <c r="F81" s="267"/>
      <c r="G81" s="61"/>
      <c r="H81" s="62"/>
      <c r="I81" s="65"/>
      <c r="J81" s="57"/>
      <c r="K81" s="67"/>
      <c r="L81" s="59">
        <f t="shared" si="1"/>
        <v>0</v>
      </c>
      <c r="M81" s="268"/>
      <c r="N81" s="269"/>
      <c r="O81" s="270"/>
    </row>
    <row r="82" spans="2:15" ht="14" thickBot="1" x14ac:dyDescent="0.25">
      <c r="B82" s="271" t="s">
        <v>160</v>
      </c>
      <c r="C82" s="272"/>
      <c r="D82" s="272"/>
      <c r="E82" s="272"/>
      <c r="F82" s="273"/>
      <c r="G82" s="68">
        <f>SUM(G11:G81)</f>
        <v>86</v>
      </c>
      <c r="H82" s="69">
        <f>SUM(H11:H81)</f>
        <v>1574775</v>
      </c>
      <c r="I82" s="69">
        <f>SUM(I11:I81)</f>
        <v>2</v>
      </c>
      <c r="J82" s="58">
        <f>SUM(J11:J81)</f>
        <v>-37120</v>
      </c>
      <c r="K82" s="70" t="s">
        <v>161</v>
      </c>
      <c r="L82" s="60">
        <f>SUM(L11:L81)</f>
        <v>1537655</v>
      </c>
      <c r="M82" s="274"/>
      <c r="N82" s="275"/>
      <c r="O82" s="276"/>
    </row>
    <row r="83" spans="2:15" ht="14" thickBot="1" x14ac:dyDescent="0.25">
      <c r="G83" s="29"/>
      <c r="H83" s="29"/>
      <c r="I83" s="29"/>
      <c r="J83" s="30" t="s">
        <v>162</v>
      </c>
      <c r="K83" s="31" t="s">
        <v>163</v>
      </c>
      <c r="L83" s="71"/>
      <c r="M83" s="32"/>
      <c r="N83" s="32"/>
      <c r="O83" s="32"/>
    </row>
    <row r="84" spans="2:15" ht="14.25" customHeight="1" thickBot="1" x14ac:dyDescent="0.25">
      <c r="G84" s="29"/>
      <c r="H84" s="29"/>
      <c r="I84" s="29"/>
      <c r="J84" s="33" t="s">
        <v>164</v>
      </c>
      <c r="K84" s="34" t="s">
        <v>163</v>
      </c>
      <c r="L84" s="72"/>
      <c r="M84" s="32"/>
      <c r="N84" s="302" t="s">
        <v>165</v>
      </c>
      <c r="O84" s="303"/>
    </row>
    <row r="85" spans="2:15" ht="13.5" thickBot="1" x14ac:dyDescent="0.25">
      <c r="D85" s="35"/>
      <c r="E85" s="36"/>
      <c r="F85" s="37"/>
      <c r="G85" s="277" t="s">
        <v>166</v>
      </c>
      <c r="H85" s="278"/>
      <c r="I85" s="279" t="s">
        <v>193</v>
      </c>
      <c r="J85" s="280"/>
      <c r="K85" s="281" t="s">
        <v>168</v>
      </c>
      <c r="L85" s="282"/>
      <c r="N85" s="304"/>
      <c r="O85" s="305"/>
    </row>
    <row r="86" spans="2:15" ht="14.5" thickBot="1" x14ac:dyDescent="0.25">
      <c r="B86" s="38"/>
      <c r="C86" s="38"/>
      <c r="D86" s="39" t="s">
        <v>169</v>
      </c>
      <c r="E86" s="40" t="s">
        <v>170</v>
      </c>
      <c r="F86" s="41"/>
      <c r="G86" s="283">
        <v>2869025</v>
      </c>
      <c r="H86" s="284"/>
      <c r="I86" s="285">
        <f>ROUNDDOWN(G86*10/110,0)</f>
        <v>260820</v>
      </c>
      <c r="J86" s="285"/>
      <c r="K86" s="286">
        <f>G86</f>
        <v>2869025</v>
      </c>
      <c r="L86" s="287"/>
      <c r="N86" s="306"/>
      <c r="O86" s="307"/>
    </row>
    <row r="87" spans="2:15" ht="14" x14ac:dyDescent="0.2">
      <c r="B87" s="38"/>
      <c r="C87" s="38"/>
      <c r="D87" s="39" t="s">
        <v>171</v>
      </c>
      <c r="E87" s="42" t="s">
        <v>172</v>
      </c>
      <c r="F87" s="43"/>
      <c r="G87" s="296">
        <v>1869025</v>
      </c>
      <c r="H87" s="297"/>
      <c r="I87" s="298">
        <f>ROUNDDOWN(G87*10/110,0)</f>
        <v>169911</v>
      </c>
      <c r="J87" s="298"/>
      <c r="K87" s="299">
        <f>G87</f>
        <v>1869025</v>
      </c>
      <c r="L87" s="300"/>
      <c r="N87" s="51" t="s">
        <v>173</v>
      </c>
    </row>
    <row r="88" spans="2:15" ht="14" x14ac:dyDescent="0.2">
      <c r="B88" s="38"/>
      <c r="C88" s="38"/>
      <c r="D88" s="39" t="s">
        <v>174</v>
      </c>
      <c r="E88" s="42" t="s">
        <v>175</v>
      </c>
      <c r="F88" s="43"/>
      <c r="G88" s="301">
        <f>G86-G87</f>
        <v>1000000</v>
      </c>
      <c r="H88" s="299"/>
      <c r="I88" s="301">
        <f>I86-I87</f>
        <v>90909</v>
      </c>
      <c r="J88" s="299"/>
      <c r="K88" s="299">
        <f>K86-K87</f>
        <v>1000000</v>
      </c>
      <c r="L88" s="300"/>
      <c r="N88" s="288" t="s">
        <v>176</v>
      </c>
      <c r="O88" s="288"/>
    </row>
    <row r="89" spans="2:15" ht="14.5" thickBot="1" x14ac:dyDescent="0.25">
      <c r="B89" s="38"/>
      <c r="C89" s="38"/>
      <c r="D89" s="39" t="s">
        <v>177</v>
      </c>
      <c r="E89" s="44" t="s">
        <v>178</v>
      </c>
      <c r="F89" s="45"/>
      <c r="G89" s="289">
        <v>50000</v>
      </c>
      <c r="H89" s="290"/>
      <c r="I89" s="291">
        <f>ROUNDDOWN(G89*10/110,0)</f>
        <v>4545</v>
      </c>
      <c r="J89" s="291"/>
      <c r="K89" s="292">
        <f>G89</f>
        <v>50000</v>
      </c>
      <c r="L89" s="293"/>
      <c r="N89" s="288"/>
      <c r="O89" s="288"/>
    </row>
    <row r="90" spans="2:15" ht="14.5" thickBot="1" x14ac:dyDescent="0.25">
      <c r="B90" s="38"/>
      <c r="C90" s="38"/>
      <c r="D90" s="39" t="s">
        <v>179</v>
      </c>
      <c r="E90" s="79" t="s">
        <v>180</v>
      </c>
      <c r="F90" s="46"/>
      <c r="G90" s="263">
        <f>L82-L83-L84</f>
        <v>1537655</v>
      </c>
      <c r="H90" s="264"/>
      <c r="I90" s="294">
        <f>ROUNDDOWN(G90*10/110,0)</f>
        <v>139786</v>
      </c>
      <c r="J90" s="294"/>
      <c r="K90" s="263">
        <f>G90</f>
        <v>1537655</v>
      </c>
      <c r="L90" s="295"/>
      <c r="N90" s="288"/>
      <c r="O90" s="288"/>
    </row>
    <row r="91" spans="2:15" ht="14.5" thickBot="1" x14ac:dyDescent="0.25">
      <c r="B91" s="38"/>
      <c r="C91" s="38"/>
      <c r="D91" s="47" t="s">
        <v>181</v>
      </c>
      <c r="E91" s="79" t="s">
        <v>182</v>
      </c>
      <c r="F91" s="46"/>
      <c r="G91" s="263">
        <f>G88+G89+G90</f>
        <v>2587655</v>
      </c>
      <c r="H91" s="264"/>
      <c r="I91" s="263">
        <f>I88+I89+I90</f>
        <v>235240</v>
      </c>
      <c r="J91" s="264"/>
      <c r="K91" s="263">
        <f>K88+K89+K90</f>
        <v>2587655</v>
      </c>
      <c r="L91" s="264"/>
      <c r="O91" s="48" t="s">
        <v>183</v>
      </c>
    </row>
    <row r="92" spans="2:15" ht="6" customHeight="1" x14ac:dyDescent="0.2"/>
    <row r="93" spans="2:15" x14ac:dyDescent="0.2">
      <c r="J93" s="49"/>
    </row>
    <row r="94" spans="2:15" x14ac:dyDescent="0.2">
      <c r="J94" s="49"/>
    </row>
    <row r="95" spans="2:15" x14ac:dyDescent="0.2">
      <c r="J95" s="49"/>
    </row>
    <row r="96" spans="2:15" x14ac:dyDescent="0.2">
      <c r="B96" s="13" t="s">
        <v>173</v>
      </c>
      <c r="J96" s="50" t="s">
        <v>173</v>
      </c>
    </row>
    <row r="97" spans="2:10" x14ac:dyDescent="0.2">
      <c r="B97" s="13"/>
      <c r="J97" s="50"/>
    </row>
    <row r="98" spans="2:10" x14ac:dyDescent="0.2">
      <c r="B98" s="13"/>
      <c r="J98" s="50"/>
    </row>
    <row r="99" spans="2:10" x14ac:dyDescent="0.2">
      <c r="B99" s="13" t="s">
        <v>173</v>
      </c>
      <c r="J99" s="50" t="s">
        <v>173</v>
      </c>
    </row>
  </sheetData>
  <mergeCells count="178">
    <mergeCell ref="J1:J2"/>
    <mergeCell ref="M2:O2"/>
    <mergeCell ref="G4:H4"/>
    <mergeCell ref="C5:H5"/>
    <mergeCell ref="N5:N7"/>
    <mergeCell ref="O5:O7"/>
    <mergeCell ref="C6:H7"/>
    <mergeCell ref="L6:L7"/>
    <mergeCell ref="M10:O10"/>
    <mergeCell ref="C8:F8"/>
    <mergeCell ref="G8:H8"/>
    <mergeCell ref="C11:F11"/>
    <mergeCell ref="M11:O11"/>
    <mergeCell ref="C12:F12"/>
    <mergeCell ref="M12:O12"/>
    <mergeCell ref="C13:F13"/>
    <mergeCell ref="M13:O13"/>
    <mergeCell ref="C14:F14"/>
    <mergeCell ref="M14:O14"/>
    <mergeCell ref="C15:F15"/>
    <mergeCell ref="M15:O15"/>
    <mergeCell ref="C16:F16"/>
    <mergeCell ref="M16:O16"/>
    <mergeCell ref="C17:F17"/>
    <mergeCell ref="M17:O17"/>
    <mergeCell ref="C18:F18"/>
    <mergeCell ref="M18:O18"/>
    <mergeCell ref="C19:F19"/>
    <mergeCell ref="M19:O19"/>
    <mergeCell ref="C20:F20"/>
    <mergeCell ref="M20:O20"/>
    <mergeCell ref="C21:F21"/>
    <mergeCell ref="M21:O21"/>
    <mergeCell ref="C22:F22"/>
    <mergeCell ref="M22:O22"/>
    <mergeCell ref="C23:F23"/>
    <mergeCell ref="M23:O23"/>
    <mergeCell ref="C24:F24"/>
    <mergeCell ref="M24:O24"/>
    <mergeCell ref="C25:F25"/>
    <mergeCell ref="M25:O25"/>
    <mergeCell ref="C26:F26"/>
    <mergeCell ref="M26:O26"/>
    <mergeCell ref="C27:F27"/>
    <mergeCell ref="M27:O27"/>
    <mergeCell ref="C28:F28"/>
    <mergeCell ref="M28:O28"/>
    <mergeCell ref="C29:F29"/>
    <mergeCell ref="M29:O29"/>
    <mergeCell ref="C30:F30"/>
    <mergeCell ref="M30:O30"/>
    <mergeCell ref="C31:F31"/>
    <mergeCell ref="M31:O31"/>
    <mergeCell ref="C32:F32"/>
    <mergeCell ref="M32:O32"/>
    <mergeCell ref="C33:F33"/>
    <mergeCell ref="M33:O33"/>
    <mergeCell ref="C34:F34"/>
    <mergeCell ref="M34:O34"/>
    <mergeCell ref="C35:F35"/>
    <mergeCell ref="M35:O35"/>
    <mergeCell ref="C36:F36"/>
    <mergeCell ref="M36:O36"/>
    <mergeCell ref="C37:F37"/>
    <mergeCell ref="M37:O37"/>
    <mergeCell ref="C38:F38"/>
    <mergeCell ref="M38:O38"/>
    <mergeCell ref="C39:F39"/>
    <mergeCell ref="M39:O39"/>
    <mergeCell ref="C40:F40"/>
    <mergeCell ref="M40:O40"/>
    <mergeCell ref="C41:F41"/>
    <mergeCell ref="M41:O41"/>
    <mergeCell ref="C42:F42"/>
    <mergeCell ref="M42:O42"/>
    <mergeCell ref="C43:F43"/>
    <mergeCell ref="M43:O43"/>
    <mergeCell ref="C44:F44"/>
    <mergeCell ref="M44:O44"/>
    <mergeCell ref="C45:F45"/>
    <mergeCell ref="M45:O45"/>
    <mergeCell ref="C46:F46"/>
    <mergeCell ref="M46:O46"/>
    <mergeCell ref="C47:F47"/>
    <mergeCell ref="M47:O47"/>
    <mergeCell ref="C48:F48"/>
    <mergeCell ref="M48:O48"/>
    <mergeCell ref="C49:F49"/>
    <mergeCell ref="M49:O49"/>
    <mergeCell ref="C50:F50"/>
    <mergeCell ref="M50:O50"/>
    <mergeCell ref="C51:F51"/>
    <mergeCell ref="M51:O51"/>
    <mergeCell ref="C52:F52"/>
    <mergeCell ref="M52:O52"/>
    <mergeCell ref="C53:F53"/>
    <mergeCell ref="M53:O53"/>
    <mergeCell ref="C54:F54"/>
    <mergeCell ref="M54:O54"/>
    <mergeCell ref="C55:F55"/>
    <mergeCell ref="M55:O55"/>
    <mergeCell ref="C56:F56"/>
    <mergeCell ref="M56:O56"/>
    <mergeCell ref="C57:F57"/>
    <mergeCell ref="M57:O57"/>
    <mergeCell ref="C58:F58"/>
    <mergeCell ref="M58:O58"/>
    <mergeCell ref="C59:F59"/>
    <mergeCell ref="M59:O59"/>
    <mergeCell ref="C60:F60"/>
    <mergeCell ref="M60:O60"/>
    <mergeCell ref="C61:F61"/>
    <mergeCell ref="M61:O61"/>
    <mergeCell ref="C62:F62"/>
    <mergeCell ref="M62:O62"/>
    <mergeCell ref="C63:F63"/>
    <mergeCell ref="M63:O63"/>
    <mergeCell ref="C64:F64"/>
    <mergeCell ref="M64:O64"/>
    <mergeCell ref="C65:F65"/>
    <mergeCell ref="M65:O65"/>
    <mergeCell ref="C66:F66"/>
    <mergeCell ref="M66:O66"/>
    <mergeCell ref="C67:F67"/>
    <mergeCell ref="M67:O67"/>
    <mergeCell ref="C68:F68"/>
    <mergeCell ref="M68:O68"/>
    <mergeCell ref="C69:F69"/>
    <mergeCell ref="M69:O69"/>
    <mergeCell ref="C70:F70"/>
    <mergeCell ref="M70:O70"/>
    <mergeCell ref="I88:J88"/>
    <mergeCell ref="K88:L88"/>
    <mergeCell ref="N84:O86"/>
    <mergeCell ref="C71:F71"/>
    <mergeCell ref="M71:O71"/>
    <mergeCell ref="C72:F72"/>
    <mergeCell ref="M72:O72"/>
    <mergeCell ref="C73:F73"/>
    <mergeCell ref="M73:O73"/>
    <mergeCell ref="C74:F74"/>
    <mergeCell ref="M74:O74"/>
    <mergeCell ref="C75:F75"/>
    <mergeCell ref="M75:O75"/>
    <mergeCell ref="C76:F76"/>
    <mergeCell ref="M76:O76"/>
    <mergeCell ref="C77:F77"/>
    <mergeCell ref="M77:O77"/>
    <mergeCell ref="C78:F78"/>
    <mergeCell ref="M78:O78"/>
    <mergeCell ref="C79:F79"/>
    <mergeCell ref="M79:O79"/>
    <mergeCell ref="C80:F80"/>
    <mergeCell ref="M80:O80"/>
    <mergeCell ref="G91:H91"/>
    <mergeCell ref="I91:J91"/>
    <mergeCell ref="K91:L91"/>
    <mergeCell ref="C81:F81"/>
    <mergeCell ref="M81:O81"/>
    <mergeCell ref="B82:F82"/>
    <mergeCell ref="M82:O82"/>
    <mergeCell ref="G85:H85"/>
    <mergeCell ref="I85:J85"/>
    <mergeCell ref="K85:L85"/>
    <mergeCell ref="G86:H86"/>
    <mergeCell ref="I86:J86"/>
    <mergeCell ref="K86:L86"/>
    <mergeCell ref="N88:O90"/>
    <mergeCell ref="G89:H89"/>
    <mergeCell ref="I89:J89"/>
    <mergeCell ref="K89:L89"/>
    <mergeCell ref="G90:H90"/>
    <mergeCell ref="I90:J90"/>
    <mergeCell ref="K90:L90"/>
    <mergeCell ref="G87:H87"/>
    <mergeCell ref="I87:J87"/>
    <mergeCell ref="K87:L87"/>
    <mergeCell ref="G88:H88"/>
  </mergeCells>
  <phoneticPr fontId="19"/>
  <printOptions horizontalCentered="1"/>
  <pageMargins left="0.82677165354330717" right="0.47244094488188981" top="0.27559055118110237" bottom="0.27559055118110237" header="0.19685039370078741" footer="0.19685039370078741"/>
  <pageSetup paperSize="9" scale="72" orientation="portrait" r:id="rId1"/>
  <headerFooter alignWithMargins="0">
    <oddFooter xml:space="preserve">&amp;R20200901版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19" ma:contentTypeDescription="新しいドキュメントを作成します。" ma:contentTypeScope="" ma:versionID="980ca90674984f091cd11381965a5c26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4015ead57068bb5498e46c6668b98dfe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86c6559-e980-408b-acf2-475cad218d99" xsi:nil="true"/>
    <_x0032_020_x007e_2021_x5e74__x672b__x5e74__x59cb_ xmlns="286c6559-e980-408b-acf2-475cad218d99" xsi:nil="true"/>
    <lcf76f155ced4ddcb4097134ff3c332f xmlns="286c6559-e980-408b-acf2-475cad218d99">
      <Terms xmlns="http://schemas.microsoft.com/office/infopath/2007/PartnerControls"/>
    </lcf76f155ced4ddcb4097134ff3c332f>
    <seki xmlns="286c6559-e980-408b-acf2-475cad218d99" xsi:nil="true"/>
    <TaxCatchAll xmlns="14f3941f-fab6-4674-920a-ed0aafc97981" xsi:nil="true"/>
  </documentManagement>
</p:properties>
</file>

<file path=customXml/itemProps1.xml><?xml version="1.0" encoding="utf-8"?>
<ds:datastoreItem xmlns:ds="http://schemas.openxmlformats.org/officeDocument/2006/customXml" ds:itemID="{4F25292A-7215-4521-9230-EB589691AA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6AAF4C-318A-428F-9251-030244CF8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E6987D-6B6F-441B-8D6E-B10351E7EABC}">
  <ds:schemaRefs>
    <ds:schemaRef ds:uri="http://schemas.microsoft.com/office/2006/metadata/properties"/>
    <ds:schemaRef ds:uri="http://schemas.microsoft.com/office/infopath/2007/PartnerControls"/>
    <ds:schemaRef ds:uri="286c6559-e980-408b-acf2-475cad218d99"/>
    <ds:schemaRef ds:uri="14f3941f-fab6-4674-920a-ed0aafc979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内税用</vt:lpstr>
      <vt:lpstr>記入見本</vt:lpstr>
      <vt:lpstr>記入見本!Print_Area</vt:lpstr>
      <vt:lpstr>内税用!Print_Area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yukizane</dc:creator>
  <cp:keywords/>
  <dc:description/>
  <cp:lastModifiedBy>大竹 康之</cp:lastModifiedBy>
  <cp:revision/>
  <dcterms:created xsi:type="dcterms:W3CDTF">2011-09-12T05:53:58Z</dcterms:created>
  <dcterms:modified xsi:type="dcterms:W3CDTF">2026-10-28T03:44:40Z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0x01010016296B0A563531458C4AF8E91C2086C9</vt:lpwstr>
  </property>
</Properties>
</file>