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mitsu.Toshihito\Desktop\大学生協HPへアップ依頼データ\"/>
    </mc:Choice>
  </mc:AlternateContent>
  <xr:revisionPtr revIDLastSave="0" documentId="13_ncr:1_{AD60056F-1891-402F-A7DE-1BFFC10A95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外税（軽減税率8％）" sheetId="18" r:id="rId1"/>
    <sheet name="記入見本" sheetId="19" r:id="rId2"/>
  </sheets>
  <definedNames>
    <definedName name="_xlnm.Print_Area" localSheetId="0">'外税（軽減税率8％）'!$B$1:$O$92</definedName>
    <definedName name="_xlnm.Print_Area" localSheetId="1">記入見本!$B$1:$O$92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9" i="19" l="1"/>
  <c r="I87" i="19"/>
  <c r="I86" i="19"/>
  <c r="I89" i="18" l="1"/>
  <c r="I87" i="18"/>
  <c r="I86" i="18"/>
  <c r="L49" i="19" l="1"/>
  <c r="L49" i="18" l="1"/>
  <c r="K86" i="18"/>
  <c r="L21" i="19"/>
  <c r="L20" i="19"/>
  <c r="L19" i="19"/>
  <c r="L18" i="19"/>
  <c r="L17" i="19"/>
  <c r="L16" i="19"/>
  <c r="L15" i="19"/>
  <c r="L14" i="19"/>
  <c r="L13" i="19"/>
  <c r="L12" i="19"/>
  <c r="L1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1" i="19"/>
  <c r="G82" i="19"/>
  <c r="H82" i="19"/>
  <c r="I82" i="19"/>
  <c r="J82" i="19"/>
  <c r="G88" i="19"/>
  <c r="K89" i="19"/>
  <c r="L62" i="18"/>
  <c r="L61" i="18"/>
  <c r="L50" i="18"/>
  <c r="L36" i="18"/>
  <c r="L56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51" i="18"/>
  <c r="L52" i="18"/>
  <c r="L53" i="18"/>
  <c r="L54" i="18"/>
  <c r="L55" i="18"/>
  <c r="L57" i="18"/>
  <c r="L58" i="18"/>
  <c r="L59" i="18"/>
  <c r="L60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G88" i="18"/>
  <c r="K89" i="18"/>
  <c r="G82" i="18"/>
  <c r="H82" i="18"/>
  <c r="I82" i="18"/>
  <c r="J82" i="18"/>
  <c r="K87" i="18"/>
  <c r="K86" i="19"/>
  <c r="K88" i="18" l="1"/>
  <c r="I88" i="19"/>
  <c r="L82" i="19"/>
  <c r="G90" i="19" s="1"/>
  <c r="I88" i="18"/>
  <c r="K87" i="19"/>
  <c r="K88" i="19" s="1"/>
  <c r="L82" i="18"/>
  <c r="G90" i="18" s="1"/>
  <c r="G91" i="18" l="1"/>
  <c r="I91" i="18" s="1"/>
  <c r="I90" i="18"/>
  <c r="K90" i="18" s="1"/>
  <c r="I90" i="19"/>
  <c r="K90" i="19" s="1"/>
  <c r="G91" i="19"/>
  <c r="K91" i="18" l="1"/>
  <c r="I91" i="19"/>
  <c r="K91" i="19" s="1"/>
</calcChain>
</file>

<file path=xl/sharedStrings.xml><?xml version="1.0" encoding="utf-8"?>
<sst xmlns="http://schemas.openxmlformats.org/spreadsheetml/2006/main" count="404" uniqueCount="273">
  <si>
    <t>住</t>
    <rPh sb="0" eb="1">
      <t>ジュウ</t>
    </rPh>
    <phoneticPr fontId="2"/>
  </si>
  <si>
    <t>所</t>
    <rPh sb="0" eb="1">
      <t>トコロ</t>
    </rPh>
    <phoneticPr fontId="2"/>
  </si>
  <si>
    <t>伝票枚数</t>
    <rPh sb="0" eb="2">
      <t>デンピョウ</t>
    </rPh>
    <rPh sb="2" eb="4">
      <t>マイスウ</t>
    </rPh>
    <phoneticPr fontId="2"/>
  </si>
  <si>
    <t>(A)+(B)小計</t>
    <rPh sb="7" eb="9">
      <t>ショウケイ</t>
    </rPh>
    <phoneticPr fontId="2"/>
  </si>
  <si>
    <t>備　　　　　考</t>
    <rPh sb="0" eb="1">
      <t>ビ</t>
    </rPh>
    <rPh sb="6" eb="7">
      <t>コウ</t>
    </rPh>
    <phoneticPr fontId="2"/>
  </si>
  <si>
    <t>社</t>
    <rPh sb="0" eb="1">
      <t>シャ</t>
    </rPh>
    <phoneticPr fontId="2"/>
  </si>
  <si>
    <t>名</t>
    <rPh sb="0" eb="1">
      <t>メイ</t>
    </rPh>
    <phoneticPr fontId="2"/>
  </si>
  <si>
    <t>生活協同組合連合会</t>
    <rPh sb="0" eb="2">
      <t>セイカツ</t>
    </rPh>
    <rPh sb="2" eb="4">
      <t>キョウドウ</t>
    </rPh>
    <rPh sb="4" eb="6">
      <t>クミアイ</t>
    </rPh>
    <rPh sb="6" eb="9">
      <t>レンゴウカイ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</si>
  <si>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</si>
  <si>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承　認</t>
    <rPh sb="0" eb="1">
      <t>ウケタマワ</t>
    </rPh>
    <rPh sb="2" eb="3">
      <t>ニン</t>
    </rPh>
    <phoneticPr fontId="2"/>
  </si>
  <si>
    <t>担　当</t>
    <rPh sb="0" eb="1">
      <t>ニナ</t>
    </rPh>
    <rPh sb="2" eb="3">
      <t>トウ</t>
    </rPh>
    <phoneticPr fontId="2"/>
  </si>
  <si>
    <t>早稲田大</t>
    <rPh sb="0" eb="3">
      <t>ワセダ</t>
    </rPh>
    <rPh sb="3" eb="4">
      <t>ダイ</t>
    </rPh>
    <phoneticPr fontId="2"/>
  </si>
  <si>
    <t>法政大</t>
    <rPh sb="0" eb="3">
      <t>ホウセイダイ</t>
    </rPh>
    <phoneticPr fontId="2"/>
  </si>
  <si>
    <t>千葉商大</t>
    <rPh sb="0" eb="2">
      <t>チバ</t>
    </rPh>
    <rPh sb="2" eb="4">
      <t>ショウダイ</t>
    </rPh>
    <phoneticPr fontId="2"/>
  </si>
  <si>
    <t>千葉大</t>
    <rPh sb="0" eb="2">
      <t>チバ</t>
    </rPh>
    <rPh sb="2" eb="3">
      <t>ダイ</t>
    </rPh>
    <phoneticPr fontId="2"/>
  </si>
  <si>
    <t>明治学院</t>
    <rPh sb="0" eb="2">
      <t>メイジ</t>
    </rPh>
    <rPh sb="2" eb="4">
      <t>ガクイン</t>
    </rPh>
    <phoneticPr fontId="2"/>
  </si>
  <si>
    <t>和光学園</t>
    <rPh sb="0" eb="2">
      <t>ワコウ</t>
    </rPh>
    <rPh sb="2" eb="4">
      <t>ガクエン</t>
    </rPh>
    <phoneticPr fontId="2"/>
  </si>
  <si>
    <t>桜美林学園</t>
    <rPh sb="0" eb="3">
      <t>オウビリン</t>
    </rPh>
    <rPh sb="3" eb="5">
      <t>ガクエン</t>
    </rPh>
    <phoneticPr fontId="2"/>
  </si>
  <si>
    <t>麻布大</t>
    <rPh sb="0" eb="2">
      <t>アザブ</t>
    </rPh>
    <rPh sb="2" eb="3">
      <t>ダイ</t>
    </rPh>
    <phoneticPr fontId="2"/>
  </si>
  <si>
    <t>横浜国立大</t>
    <rPh sb="0" eb="2">
      <t>ヨコハマ</t>
    </rPh>
    <rPh sb="2" eb="5">
      <t>コクリツダイ</t>
    </rPh>
    <phoneticPr fontId="2"/>
  </si>
  <si>
    <t>横浜市立大</t>
    <rPh sb="0" eb="2">
      <t>ヨコハマ</t>
    </rPh>
    <rPh sb="2" eb="4">
      <t>イチリツ</t>
    </rPh>
    <rPh sb="4" eb="5">
      <t>ダイ</t>
    </rPh>
    <phoneticPr fontId="2"/>
  </si>
  <si>
    <t>東京工芸大</t>
    <rPh sb="0" eb="2">
      <t>トウキョウ</t>
    </rPh>
    <rPh sb="2" eb="4">
      <t>コウゲイ</t>
    </rPh>
    <rPh sb="4" eb="5">
      <t>ダイ</t>
    </rPh>
    <phoneticPr fontId="2"/>
  </si>
  <si>
    <t>お茶の水女子大</t>
    <rPh sb="1" eb="2">
      <t>チャ</t>
    </rPh>
    <rPh sb="3" eb="4">
      <t>ミズ</t>
    </rPh>
    <rPh sb="4" eb="7">
      <t>ジョシダイ</t>
    </rPh>
    <phoneticPr fontId="2"/>
  </si>
  <si>
    <t>東京外語大</t>
    <rPh sb="0" eb="2">
      <t>トウキョウ</t>
    </rPh>
    <rPh sb="2" eb="5">
      <t>ガイゴダイ</t>
    </rPh>
    <phoneticPr fontId="2"/>
  </si>
  <si>
    <t>武蔵学園</t>
    <rPh sb="0" eb="2">
      <t>ムサシ</t>
    </rPh>
    <rPh sb="2" eb="4">
      <t>ガクエン</t>
    </rPh>
    <phoneticPr fontId="2"/>
  </si>
  <si>
    <t>日本女子大</t>
    <rPh sb="0" eb="2">
      <t>ニホン</t>
    </rPh>
    <rPh sb="2" eb="5">
      <t>ジョシダイ</t>
    </rPh>
    <phoneticPr fontId="2"/>
  </si>
  <si>
    <t>東洋大</t>
    <rPh sb="0" eb="2">
      <t>トウヨウ</t>
    </rPh>
    <rPh sb="2" eb="3">
      <t>ダイ</t>
    </rPh>
    <phoneticPr fontId="2"/>
  </si>
  <si>
    <t>東京芸術大</t>
    <rPh sb="0" eb="2">
      <t>トウキョウ</t>
    </rPh>
    <rPh sb="2" eb="4">
      <t>ゲイジュツ</t>
    </rPh>
    <rPh sb="4" eb="5">
      <t>ダイ</t>
    </rPh>
    <phoneticPr fontId="2"/>
  </si>
  <si>
    <t>大東文化学園</t>
    <rPh sb="0" eb="2">
      <t>ダイトウ</t>
    </rPh>
    <rPh sb="2" eb="4">
      <t>ブンカ</t>
    </rPh>
    <rPh sb="4" eb="6">
      <t>ガクエン</t>
    </rPh>
    <phoneticPr fontId="2"/>
  </si>
  <si>
    <t>埼玉大</t>
    <rPh sb="0" eb="2">
      <t>サイタマ</t>
    </rPh>
    <rPh sb="2" eb="3">
      <t>ダイ</t>
    </rPh>
    <phoneticPr fontId="2"/>
  </si>
  <si>
    <t>十文字学園</t>
    <rPh sb="0" eb="3">
      <t>ジュウモンジ</t>
    </rPh>
    <rPh sb="3" eb="5">
      <t>ガクエン</t>
    </rPh>
    <phoneticPr fontId="2"/>
  </si>
  <si>
    <t>東京経済大</t>
    <rPh sb="0" eb="2">
      <t>トウキョウ</t>
    </rPh>
    <rPh sb="2" eb="5">
      <t>ケイザイダイ</t>
    </rPh>
    <phoneticPr fontId="2"/>
  </si>
  <si>
    <t>一橋大</t>
    <rPh sb="0" eb="2">
      <t>ヒトツバシ</t>
    </rPh>
    <rPh sb="2" eb="3">
      <t>ダイ</t>
    </rPh>
    <phoneticPr fontId="2"/>
  </si>
  <si>
    <t>東京学芸大</t>
    <rPh sb="0" eb="2">
      <t>トウキョウ</t>
    </rPh>
    <rPh sb="2" eb="4">
      <t>ガクゲイ</t>
    </rPh>
    <rPh sb="4" eb="5">
      <t>ダイ</t>
    </rPh>
    <phoneticPr fontId="2"/>
  </si>
  <si>
    <t>電気通信大</t>
    <rPh sb="0" eb="2">
      <t>デンキ</t>
    </rPh>
    <rPh sb="2" eb="4">
      <t>ツウシン</t>
    </rPh>
    <rPh sb="4" eb="5">
      <t>ダイ</t>
    </rPh>
    <phoneticPr fontId="2"/>
  </si>
  <si>
    <t>東京農工大</t>
    <rPh sb="0" eb="2">
      <t>トウキョウ</t>
    </rPh>
    <rPh sb="2" eb="5">
      <t>ノウコウダイ</t>
    </rPh>
    <phoneticPr fontId="2"/>
  </si>
  <si>
    <t>津田塾大</t>
    <rPh sb="0" eb="3">
      <t>ツダジュク</t>
    </rPh>
    <rPh sb="3" eb="4">
      <t>ダイ</t>
    </rPh>
    <phoneticPr fontId="2"/>
  </si>
  <si>
    <t>白梅学園</t>
    <rPh sb="0" eb="2">
      <t>シラウメ</t>
    </rPh>
    <rPh sb="2" eb="4">
      <t>ガクエン</t>
    </rPh>
    <phoneticPr fontId="2"/>
  </si>
  <si>
    <t>日本社会事業大</t>
    <rPh sb="0" eb="2">
      <t>ニホン</t>
    </rPh>
    <rPh sb="2" eb="4">
      <t>シャカイ</t>
    </rPh>
    <rPh sb="4" eb="6">
      <t>ジギョウ</t>
    </rPh>
    <rPh sb="6" eb="7">
      <t>ダイ</t>
    </rPh>
    <phoneticPr fontId="2"/>
  </si>
  <si>
    <t>新潟大</t>
    <rPh sb="0" eb="2">
      <t>ニイガタ</t>
    </rPh>
    <rPh sb="2" eb="3">
      <t>ダイ</t>
    </rPh>
    <phoneticPr fontId="2"/>
  </si>
  <si>
    <t>長野大</t>
    <rPh sb="0" eb="2">
      <t>ナガノ</t>
    </rPh>
    <rPh sb="2" eb="3">
      <t>ダイ</t>
    </rPh>
    <phoneticPr fontId="2"/>
  </si>
  <si>
    <t>山梨大</t>
    <rPh sb="0" eb="2">
      <t>ヤマナシ</t>
    </rPh>
    <rPh sb="2" eb="3">
      <t>ダイ</t>
    </rPh>
    <phoneticPr fontId="2"/>
  </si>
  <si>
    <t>群馬大</t>
    <rPh sb="0" eb="2">
      <t>グンマ</t>
    </rPh>
    <rPh sb="2" eb="3">
      <t>ダイ</t>
    </rPh>
    <phoneticPr fontId="2"/>
  </si>
  <si>
    <t>宇都宮大</t>
    <rPh sb="0" eb="3">
      <t>ウツノミヤ</t>
    </rPh>
    <rPh sb="3" eb="4">
      <t>ダイ</t>
    </rPh>
    <phoneticPr fontId="2"/>
  </si>
  <si>
    <t>茨城大</t>
    <rPh sb="0" eb="2">
      <t>イバラギ</t>
    </rPh>
    <rPh sb="2" eb="3">
      <t>ダイ</t>
    </rPh>
    <phoneticPr fontId="2"/>
  </si>
  <si>
    <t>高崎経済大</t>
    <rPh sb="0" eb="2">
      <t>タカサキ</t>
    </rPh>
    <rPh sb="2" eb="5">
      <t>ケイザイダイ</t>
    </rPh>
    <phoneticPr fontId="2"/>
  </si>
  <si>
    <t>慶応義塾</t>
    <rPh sb="0" eb="2">
      <t>ケイオウ</t>
    </rPh>
    <rPh sb="2" eb="3">
      <t>ギ</t>
    </rPh>
    <rPh sb="3" eb="4">
      <t>ジュク</t>
    </rPh>
    <phoneticPr fontId="2"/>
  </si>
  <si>
    <t>〒</t>
    <phoneticPr fontId="2"/>
  </si>
  <si>
    <t>－</t>
    <phoneticPr fontId="2"/>
  </si>
  <si>
    <t>インカレコープ</t>
    <phoneticPr fontId="2"/>
  </si>
  <si>
    <t>東京海洋大</t>
    <rPh sb="0" eb="2">
      <t>トウキョウ</t>
    </rPh>
    <rPh sb="2" eb="4">
      <t>カイヨウ</t>
    </rPh>
    <rPh sb="4" eb="5">
      <t>ダイ</t>
    </rPh>
    <phoneticPr fontId="2"/>
  </si>
  <si>
    <t>明治薬科大</t>
    <rPh sb="0" eb="2">
      <t>メイジ</t>
    </rPh>
    <rPh sb="2" eb="4">
      <t>ヤッカ</t>
    </rPh>
    <rPh sb="4" eb="5">
      <t>ダイ</t>
    </rPh>
    <phoneticPr fontId="2"/>
  </si>
  <si>
    <t>太田情報専門</t>
    <rPh sb="0" eb="2">
      <t>オオタ</t>
    </rPh>
    <rPh sb="2" eb="4">
      <t>ジョウホウ</t>
    </rPh>
    <rPh sb="4" eb="6">
      <t>センモン</t>
    </rPh>
    <phoneticPr fontId="2"/>
  </si>
  <si>
    <t>(A)納品伝票（黒）計・税抜</t>
    <rPh sb="3" eb="5">
      <t>ノウヒン</t>
    </rPh>
    <rPh sb="5" eb="7">
      <t>デンピョウ</t>
    </rPh>
    <rPh sb="8" eb="9">
      <t>クロ</t>
    </rPh>
    <rPh sb="10" eb="11">
      <t>ケイ</t>
    </rPh>
    <rPh sb="12" eb="13">
      <t>ゼイ</t>
    </rPh>
    <rPh sb="13" eb="14">
      <t>ヌ</t>
    </rPh>
    <phoneticPr fontId="2"/>
  </si>
  <si>
    <t>(B)納品伝票（赤）計・税抜</t>
    <rPh sb="3" eb="5">
      <t>ノウヒン</t>
    </rPh>
    <rPh sb="5" eb="7">
      <t>デンピョウ</t>
    </rPh>
    <rPh sb="8" eb="9">
      <t>アカ</t>
    </rPh>
    <rPh sb="10" eb="11">
      <t>ケイ</t>
    </rPh>
    <rPh sb="12" eb="13">
      <t>ゼイ</t>
    </rPh>
    <rPh sb="13" eb="14">
      <t>ヌ</t>
    </rPh>
    <phoneticPr fontId="2"/>
  </si>
  <si>
    <t>③．物流費       (-)</t>
    <rPh sb="2" eb="5">
      <t>ブツリュウヒ</t>
    </rPh>
    <phoneticPr fontId="2"/>
  </si>
  <si>
    <t>取引ｺｰﾄﾞ番号</t>
    <rPh sb="0" eb="2">
      <t>トリヒキ</t>
    </rPh>
    <rPh sb="6" eb="8">
      <t>バンゴウ</t>
    </rPh>
    <phoneticPr fontId="2"/>
  </si>
  <si>
    <t>信州大</t>
    <rPh sb="0" eb="2">
      <t>シンシュウ</t>
    </rPh>
    <rPh sb="2" eb="3">
      <t>ダイ</t>
    </rPh>
    <phoneticPr fontId="2"/>
  </si>
  <si>
    <t>④</t>
    <phoneticPr fontId="2"/>
  </si>
  <si>
    <t>前月請求高</t>
    <rPh sb="0" eb="2">
      <t>ゼンゲツ</t>
    </rPh>
    <rPh sb="2" eb="5">
      <t>セイキュウダカ</t>
    </rPh>
    <phoneticPr fontId="2"/>
  </si>
  <si>
    <t>⑤</t>
    <phoneticPr fontId="2"/>
  </si>
  <si>
    <t>当月入金高</t>
    <rPh sb="0" eb="2">
      <t>トウゲツ</t>
    </rPh>
    <rPh sb="2" eb="4">
      <t>ニュウキン</t>
    </rPh>
    <rPh sb="4" eb="5">
      <t>ダカ</t>
    </rPh>
    <phoneticPr fontId="2"/>
  </si>
  <si>
    <t>④-⑤=⑥</t>
    <phoneticPr fontId="2"/>
  </si>
  <si>
    <t>差　引　計</t>
    <rPh sb="0" eb="1">
      <t>サ</t>
    </rPh>
    <rPh sb="2" eb="3">
      <t>イン</t>
    </rPh>
    <rPh sb="4" eb="5">
      <t>ケイ</t>
    </rPh>
    <phoneticPr fontId="2"/>
  </si>
  <si>
    <t>⑦</t>
    <phoneticPr fontId="2"/>
  </si>
  <si>
    <t>訂　正　欄</t>
    <rPh sb="0" eb="1">
      <t>テイ</t>
    </rPh>
    <rPh sb="2" eb="3">
      <t>セイ</t>
    </rPh>
    <rPh sb="4" eb="5">
      <t>ラン</t>
    </rPh>
    <phoneticPr fontId="2"/>
  </si>
  <si>
    <t>①-②-③=⑧</t>
  </si>
  <si>
    <t>当月納品高</t>
    <rPh sb="0" eb="2">
      <t>トウゲツ</t>
    </rPh>
    <rPh sb="2" eb="4">
      <t>ノウヒン</t>
    </rPh>
    <rPh sb="4" eb="5">
      <t>ダカ</t>
    </rPh>
    <phoneticPr fontId="2"/>
  </si>
  <si>
    <t>⑥+⑦+⑧=⑨</t>
    <phoneticPr fontId="2"/>
  </si>
  <si>
    <t>当月請求合計</t>
    <rPh sb="0" eb="2">
      <t>トウゲツ</t>
    </rPh>
    <rPh sb="2" eb="4">
      <t>セイキュウ</t>
    </rPh>
    <rPh sb="4" eb="6">
      <t>ゴウケイ</t>
    </rPh>
    <phoneticPr fontId="2"/>
  </si>
  <si>
    <t>↑消費税は、円未満を</t>
    <rPh sb="1" eb="4">
      <t>ショウヒゼイ</t>
    </rPh>
    <rPh sb="6" eb="7">
      <t>エン</t>
    </rPh>
    <rPh sb="7" eb="9">
      <t>ミマン</t>
    </rPh>
    <phoneticPr fontId="2"/>
  </si>
  <si>
    <t>　「切捨て」の設定にて</t>
    <rPh sb="2" eb="4">
      <t>キリス</t>
    </rPh>
    <rPh sb="7" eb="9">
      <t>セッテイ</t>
    </rPh>
    <phoneticPr fontId="2"/>
  </si>
  <si>
    <t>締め日：</t>
    <rPh sb="0" eb="1">
      <t>シ</t>
    </rPh>
    <rPh sb="2" eb="3">
      <t>ヒ</t>
    </rPh>
    <phoneticPr fontId="2"/>
  </si>
  <si>
    <t>長野県看護大</t>
    <rPh sb="0" eb="3">
      <t>ナガノケン</t>
    </rPh>
    <rPh sb="3" eb="6">
      <t>カンゴダイ</t>
    </rPh>
    <phoneticPr fontId="2"/>
  </si>
  <si>
    <t>生　　協　　名</t>
  </si>
  <si>
    <t>星薬科大</t>
    <rPh sb="0" eb="1">
      <t>ホシ</t>
    </rPh>
    <rPh sb="1" eb="4">
      <t>ヤッカダイ</t>
    </rPh>
    <phoneticPr fontId="2"/>
  </si>
  <si>
    <t>02</t>
    <phoneticPr fontId="2"/>
  </si>
  <si>
    <t>03</t>
    <phoneticPr fontId="2"/>
  </si>
  <si>
    <t>14</t>
    <phoneticPr fontId="2"/>
  </si>
  <si>
    <t>28</t>
    <phoneticPr fontId="2"/>
  </si>
  <si>
    <t>29</t>
    <phoneticPr fontId="2"/>
  </si>
  <si>
    <t>43</t>
    <phoneticPr fontId="2"/>
  </si>
  <si>
    <t>47</t>
    <phoneticPr fontId="2"/>
  </si>
  <si>
    <t>50</t>
    <phoneticPr fontId="2"/>
  </si>
  <si>
    <t>77</t>
    <phoneticPr fontId="2"/>
  </si>
  <si>
    <t>79</t>
    <phoneticPr fontId="2"/>
  </si>
  <si>
    <t>80</t>
    <phoneticPr fontId="2"/>
  </si>
  <si>
    <t>81</t>
    <phoneticPr fontId="2"/>
  </si>
  <si>
    <t>84</t>
    <phoneticPr fontId="2"/>
  </si>
  <si>
    <t>86</t>
    <phoneticPr fontId="2"/>
  </si>
  <si>
    <t>新潟青陵大・短大</t>
    <rPh sb="0" eb="2">
      <t>ニイガタ</t>
    </rPh>
    <rPh sb="2" eb="4">
      <t>セイリョウ</t>
    </rPh>
    <rPh sb="4" eb="5">
      <t>ダイ</t>
    </rPh>
    <rPh sb="6" eb="8">
      <t>タンダイ</t>
    </rPh>
    <phoneticPr fontId="2"/>
  </si>
  <si>
    <t>松本大</t>
    <rPh sb="0" eb="2">
      <t>マツモト</t>
    </rPh>
    <rPh sb="2" eb="3">
      <t>ダイ</t>
    </rPh>
    <phoneticPr fontId="2"/>
  </si>
  <si>
    <t>東京薬科大</t>
    <rPh sb="0" eb="2">
      <t>トウキョウ</t>
    </rPh>
    <rPh sb="2" eb="5">
      <t>ヤッカダイ</t>
    </rPh>
    <phoneticPr fontId="2"/>
  </si>
  <si>
    <t>87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</si>
  <si>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当月納品高合計</t>
    </r>
    <rPh sb="2" eb="4">
      <t>トウゲツ</t>
    </rPh>
    <rPh sb="4" eb="6">
      <t>ノウヒン</t>
    </rPh>
    <rPh sb="6" eb="7">
      <t>ダカ</t>
    </rPh>
    <rPh sb="7" eb="9">
      <t>ゴウケイ</t>
    </rPh>
    <phoneticPr fontId="2"/>
  </si>
  <si>
    <t>ｺｰﾄﾞ</t>
    <phoneticPr fontId="2"/>
  </si>
  <si>
    <t>01</t>
    <phoneticPr fontId="2"/>
  </si>
  <si>
    <t>04</t>
    <phoneticPr fontId="2"/>
  </si>
  <si>
    <t>09</t>
    <phoneticPr fontId="2"/>
  </si>
  <si>
    <t>11</t>
    <phoneticPr fontId="2"/>
  </si>
  <si>
    <t>13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</si>
  <si>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</si>
  <si>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</si>
  <si>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</si>
  <si>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</si>
  <si>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21</t>
    <phoneticPr fontId="2"/>
  </si>
  <si>
    <t>22</t>
    <phoneticPr fontId="2"/>
  </si>
  <si>
    <t>23</t>
    <phoneticPr fontId="2"/>
  </si>
  <si>
    <t>25</t>
    <phoneticPr fontId="2"/>
  </si>
  <si>
    <t>26</t>
    <phoneticPr fontId="2"/>
  </si>
  <si>
    <t>30</t>
    <phoneticPr fontId="2"/>
  </si>
  <si>
    <t>32</t>
    <phoneticPr fontId="2"/>
  </si>
  <si>
    <t>33</t>
    <phoneticPr fontId="2"/>
  </si>
  <si>
    <t>34</t>
    <phoneticPr fontId="2"/>
  </si>
  <si>
    <t>41</t>
    <phoneticPr fontId="2"/>
  </si>
  <si>
    <t>42</t>
    <phoneticPr fontId="2"/>
  </si>
  <si>
    <t>44</t>
    <phoneticPr fontId="2"/>
  </si>
  <si>
    <t>45</t>
    <phoneticPr fontId="2"/>
  </si>
  <si>
    <t>46</t>
    <phoneticPr fontId="2"/>
  </si>
  <si>
    <t>48</t>
    <phoneticPr fontId="2"/>
  </si>
  <si>
    <t>49</t>
    <phoneticPr fontId="2"/>
  </si>
  <si>
    <t>51</t>
    <phoneticPr fontId="2"/>
  </si>
  <si>
    <t>52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</si>
  <si>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</si>
  <si>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</si>
  <si>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</si>
  <si>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</si>
  <si>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</si>
  <si>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</si>
  <si>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</si>
  <si>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</si>
  <si>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</si>
  <si>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</si>
  <si>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</si>
  <si>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</si>
  <si>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</si>
  <si>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</si>
  <si>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78</t>
    <phoneticPr fontId="2"/>
  </si>
  <si>
    <t>82</t>
    <phoneticPr fontId="2"/>
  </si>
  <si>
    <t>83</t>
    <phoneticPr fontId="2"/>
  </si>
  <si>
    <t>85</t>
    <phoneticPr fontId="2"/>
  </si>
  <si>
    <t>88</t>
    <phoneticPr fontId="2"/>
  </si>
  <si>
    <t>89</t>
    <phoneticPr fontId="2"/>
  </si>
  <si>
    <t>91</t>
    <phoneticPr fontId="2"/>
  </si>
  <si>
    <t>12</t>
    <phoneticPr fontId="2"/>
  </si>
  <si>
    <t>24</t>
    <phoneticPr fontId="2"/>
  </si>
  <si>
    <t>①</t>
    <phoneticPr fontId="2"/>
  </si>
  <si>
    <t>②．当月値引　 (-)</t>
    <rPh sb="2" eb="4">
      <t>トウゲツ</t>
    </rPh>
    <rPh sb="4" eb="6">
      <t>ネビ</t>
    </rPh>
    <phoneticPr fontId="2"/>
  </si>
  <si>
    <t>△</t>
    <phoneticPr fontId="2"/>
  </si>
  <si>
    <t>△</t>
    <phoneticPr fontId="2"/>
  </si>
  <si>
    <t>処理しております</t>
    <rPh sb="0" eb="2">
      <t>ショリ</t>
    </rPh>
    <phoneticPr fontId="2"/>
  </si>
  <si>
    <r>
      <t xml:space="preserve">FAX </t>
    </r>
    <r>
      <rPr>
        <sz val="11"/>
        <rFont val="ＭＳ Ｐゴシック"/>
        <family val="3"/>
        <charset val="128"/>
      </rPr>
      <t xml:space="preserve"> </t>
    </r>
    <phoneticPr fontId="2"/>
  </si>
  <si>
    <t>日赤看護大</t>
    <rPh sb="0" eb="2">
      <t>ニッセキ</t>
    </rPh>
    <rPh sb="2" eb="4">
      <t>カンゴ</t>
    </rPh>
    <rPh sb="4" eb="5">
      <t>ダイ</t>
    </rPh>
    <phoneticPr fontId="2"/>
  </si>
  <si>
    <t>東京高専</t>
    <rPh sb="0" eb="2">
      <t>トウキョウ</t>
    </rPh>
    <rPh sb="2" eb="4">
      <t>コウセン</t>
    </rPh>
    <phoneticPr fontId="2"/>
  </si>
  <si>
    <r>
      <t>T</t>
    </r>
    <r>
      <rPr>
        <sz val="11"/>
        <rFont val="ＭＳ Ｐゴシック"/>
        <family val="3"/>
        <charset val="128"/>
      </rPr>
      <t>EL</t>
    </r>
    <phoneticPr fontId="2"/>
  </si>
  <si>
    <t>　</t>
    <phoneticPr fontId="2"/>
  </si>
  <si>
    <t>※大学生協への請求書としてのプリント出力は、「白黒」印刷にてお願い致します。</t>
    <rPh sb="1" eb="3">
      <t>ダイガク</t>
    </rPh>
    <rPh sb="3" eb="5">
      <t>セイキョウ</t>
    </rPh>
    <rPh sb="7" eb="9">
      <t>セイキュウ</t>
    </rPh>
    <rPh sb="9" eb="10">
      <t>ショ</t>
    </rPh>
    <rPh sb="18" eb="20">
      <t>シュツリョク</t>
    </rPh>
    <rPh sb="23" eb="25">
      <t>シロクロ</t>
    </rPh>
    <rPh sb="26" eb="28">
      <t>インサツ</t>
    </rPh>
    <rPh sb="31" eb="32">
      <t>ネガ</t>
    </rPh>
    <rPh sb="33" eb="34">
      <t>イタ</t>
    </rPh>
    <phoneticPr fontId="2"/>
  </si>
  <si>
    <t>　</t>
    <phoneticPr fontId="2"/>
  </si>
  <si>
    <t>(ｲ)+(ﾛ)商品代金（税込）</t>
    <rPh sb="7" eb="10">
      <t>ショウヒンダイ</t>
    </rPh>
    <rPh sb="10" eb="11">
      <t>キン</t>
    </rPh>
    <phoneticPr fontId="2"/>
  </si>
  <si>
    <t>清泉女学院</t>
    <rPh sb="0" eb="2">
      <t>セイセン</t>
    </rPh>
    <rPh sb="2" eb="5">
      <t>ジョガクイン</t>
    </rPh>
    <phoneticPr fontId="2"/>
  </si>
  <si>
    <t>　　　</t>
    <phoneticPr fontId="2"/>
  </si>
  <si>
    <t>（支払サイト  　 ）</t>
    <rPh sb="1" eb="3">
      <t>シハラ</t>
    </rPh>
    <phoneticPr fontId="2"/>
  </si>
  <si>
    <t>　</t>
    <phoneticPr fontId="2"/>
  </si>
  <si>
    <t>印</t>
    <rPh sb="0" eb="1">
      <t>イン</t>
    </rPh>
    <phoneticPr fontId="2"/>
  </si>
  <si>
    <t>山梨県立大</t>
    <rPh sb="0" eb="2">
      <t>ヤマナシ</t>
    </rPh>
    <rPh sb="2" eb="4">
      <t>ケンリツ</t>
    </rPh>
    <rPh sb="4" eb="5">
      <t>ダイ</t>
    </rPh>
    <phoneticPr fontId="2"/>
  </si>
  <si>
    <t>〒</t>
    <phoneticPr fontId="2"/>
  </si>
  <si>
    <t>－</t>
    <phoneticPr fontId="2"/>
  </si>
  <si>
    <t>　　　</t>
    <phoneticPr fontId="2"/>
  </si>
  <si>
    <r>
      <t xml:space="preserve">FAX </t>
    </r>
    <r>
      <rPr>
        <sz val="11"/>
        <rFont val="ＭＳ Ｐゴシック"/>
        <family val="3"/>
        <charset val="128"/>
      </rPr>
      <t xml:space="preserve"> </t>
    </r>
    <phoneticPr fontId="2"/>
  </si>
  <si>
    <t>ｺｰﾄﾞ</t>
    <phoneticPr fontId="2"/>
  </si>
  <si>
    <t>01</t>
    <phoneticPr fontId="2"/>
  </si>
  <si>
    <t>04</t>
    <phoneticPr fontId="2"/>
  </si>
  <si>
    <t>09</t>
    <phoneticPr fontId="2"/>
  </si>
  <si>
    <t>11</t>
    <phoneticPr fontId="2"/>
  </si>
  <si>
    <t>13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</si>
  <si>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</si>
  <si>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</si>
  <si>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</si>
  <si>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</si>
  <si>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</si>
  <si>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</si>
  <si>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</si>
  <si>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</si>
  <si>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</si>
  <si>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</si>
  <si>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30</t>
    <phoneticPr fontId="2"/>
  </si>
  <si>
    <t>32</t>
    <phoneticPr fontId="2"/>
  </si>
  <si>
    <t>33</t>
    <phoneticPr fontId="2"/>
  </si>
  <si>
    <t>34</t>
    <phoneticPr fontId="2"/>
  </si>
  <si>
    <t>41</t>
    <phoneticPr fontId="2"/>
  </si>
  <si>
    <t>42</t>
    <phoneticPr fontId="2"/>
  </si>
  <si>
    <t>44</t>
    <phoneticPr fontId="2"/>
  </si>
  <si>
    <t>45</t>
    <phoneticPr fontId="2"/>
  </si>
  <si>
    <t>46</t>
    <phoneticPr fontId="2"/>
  </si>
  <si>
    <t>48</t>
    <phoneticPr fontId="2"/>
  </si>
  <si>
    <t>49</t>
    <phoneticPr fontId="2"/>
  </si>
  <si>
    <t>51</t>
    <phoneticPr fontId="2"/>
  </si>
  <si>
    <t>52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</si>
  <si>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</si>
  <si>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</si>
  <si>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</si>
  <si>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</si>
  <si>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</si>
  <si>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</si>
  <si>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</si>
  <si>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</si>
  <si>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</si>
  <si>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</si>
  <si>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</si>
  <si>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</si>
  <si>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</si>
  <si>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</si>
  <si>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78</t>
    <phoneticPr fontId="2"/>
  </si>
  <si>
    <t>82</t>
    <phoneticPr fontId="2"/>
  </si>
  <si>
    <t>83</t>
    <phoneticPr fontId="2"/>
  </si>
  <si>
    <t>85</t>
    <phoneticPr fontId="2"/>
  </si>
  <si>
    <t>88</t>
    <phoneticPr fontId="2"/>
  </si>
  <si>
    <t>89</t>
    <phoneticPr fontId="2"/>
  </si>
  <si>
    <t>91</t>
    <phoneticPr fontId="2"/>
  </si>
  <si>
    <t>①</t>
    <phoneticPr fontId="2"/>
  </si>
  <si>
    <t>④</t>
    <phoneticPr fontId="2"/>
  </si>
  <si>
    <t>⑤</t>
    <phoneticPr fontId="2"/>
  </si>
  <si>
    <t>④-⑤=⑥</t>
    <phoneticPr fontId="2"/>
  </si>
  <si>
    <t>⑥+⑦+⑧=⑨</t>
    <phoneticPr fontId="2"/>
  </si>
  <si>
    <t>　</t>
    <phoneticPr fontId="2"/>
  </si>
  <si>
    <t>　</t>
    <phoneticPr fontId="2"/>
  </si>
  <si>
    <t>４５６７</t>
    <phoneticPr fontId="2"/>
  </si>
  <si>
    <t>東京都杉並区和田１－１－１</t>
    <rPh sb="0" eb="3">
      <t>トウキョウト</t>
    </rPh>
    <rPh sb="3" eb="6">
      <t>スギナミク</t>
    </rPh>
    <rPh sb="6" eb="8">
      <t>ワダ</t>
    </rPh>
    <phoneticPr fontId="2"/>
  </si>
  <si>
    <t>　　鈴木</t>
    <rPh sb="2" eb="4">
      <t>スズキ</t>
    </rPh>
    <phoneticPr fontId="2"/>
  </si>
  <si>
    <t>　　田中</t>
    <rPh sb="2" eb="4">
      <t>タナカ</t>
    </rPh>
    <phoneticPr fontId="2"/>
  </si>
  <si>
    <t>○○○○株式会社　　　印</t>
    <rPh sb="4" eb="8">
      <t>カブシキガイシャ</t>
    </rPh>
    <rPh sb="11" eb="12">
      <t>イン</t>
    </rPh>
    <phoneticPr fontId="2"/>
  </si>
  <si>
    <r>
      <t>T</t>
    </r>
    <r>
      <rPr>
        <sz val="11"/>
        <rFont val="ＭＳ Ｐゴシック"/>
        <family val="3"/>
        <charset val="128"/>
      </rPr>
      <t>EL</t>
    </r>
    <phoneticPr fontId="2"/>
  </si>
  <si>
    <t>０３－１２３４－５６７８</t>
    <phoneticPr fontId="2"/>
  </si>
  <si>
    <t>０１２３００</t>
    <phoneticPr fontId="2"/>
  </si>
  <si>
    <t>　　　</t>
    <phoneticPr fontId="2"/>
  </si>
  <si>
    <t>０３－１２３４－８８８８</t>
    <phoneticPr fontId="2"/>
  </si>
  <si>
    <t>12</t>
    <phoneticPr fontId="2"/>
  </si>
  <si>
    <t>新潟県立大</t>
    <rPh sb="0" eb="2">
      <t>ニイガタ</t>
    </rPh>
    <rPh sb="2" eb="4">
      <t>ケンリツ</t>
    </rPh>
    <rPh sb="4" eb="5">
      <t>ダイ</t>
    </rPh>
    <phoneticPr fontId="2"/>
  </si>
  <si>
    <t>（支払サイト： 　）</t>
    <rPh sb="1" eb="3">
      <t>シハラ</t>
    </rPh>
    <phoneticPr fontId="2"/>
  </si>
  <si>
    <t>東京理科大</t>
    <rPh sb="0" eb="2">
      <t>トウキョウ</t>
    </rPh>
    <rPh sb="2" eb="5">
      <t>リカダイ</t>
    </rPh>
    <phoneticPr fontId="2"/>
  </si>
  <si>
    <t>東京電機大</t>
    <rPh sb="0" eb="2">
      <t>トウキョウ</t>
    </rPh>
    <rPh sb="2" eb="4">
      <t>デンキ</t>
    </rPh>
    <rPh sb="4" eb="5">
      <t>ダイ</t>
    </rPh>
    <phoneticPr fontId="2"/>
  </si>
  <si>
    <t>東邦大</t>
    <rPh sb="0" eb="3">
      <t>トウホウダイ</t>
    </rPh>
    <phoneticPr fontId="2"/>
  </si>
  <si>
    <t>宇宙科学研究所</t>
    <rPh sb="0" eb="2">
      <t>ウチュウ</t>
    </rPh>
    <rPh sb="2" eb="4">
      <t>カガク</t>
    </rPh>
    <rPh sb="4" eb="7">
      <t>ケンキュウショ</t>
    </rPh>
    <phoneticPr fontId="2"/>
  </si>
  <si>
    <t>東京医科歯科大</t>
    <rPh sb="0" eb="2">
      <t>トウキョウ</t>
    </rPh>
    <rPh sb="2" eb="4">
      <t>イカ</t>
    </rPh>
    <rPh sb="4" eb="7">
      <t>シカダイ</t>
    </rPh>
    <phoneticPr fontId="2"/>
  </si>
  <si>
    <t>日本獣医生命科学大</t>
    <rPh sb="0" eb="2">
      <t>ニホン</t>
    </rPh>
    <rPh sb="2" eb="4">
      <t>ジュウイ</t>
    </rPh>
    <rPh sb="4" eb="6">
      <t>セイメイ</t>
    </rPh>
    <rPh sb="6" eb="8">
      <t>カガク</t>
    </rPh>
    <rPh sb="8" eb="9">
      <t>ダイ</t>
    </rPh>
    <phoneticPr fontId="2"/>
  </si>
  <si>
    <t>35</t>
  </si>
  <si>
    <t>60</t>
  </si>
  <si>
    <t>71</t>
  </si>
  <si>
    <t>72</t>
  </si>
  <si>
    <t>55</t>
    <phoneticPr fontId="2"/>
  </si>
  <si>
    <t>取引先ｺｰﾄﾞ番号</t>
    <rPh sb="0" eb="2">
      <t>トリヒキ</t>
    </rPh>
    <rPh sb="2" eb="3">
      <t>サキ</t>
    </rPh>
    <rPh sb="7" eb="9">
      <t>バンゴウ</t>
    </rPh>
    <phoneticPr fontId="2"/>
  </si>
  <si>
    <t>大学生協事業連合（東京地区）　　御中</t>
    <rPh sb="0" eb="2">
      <t>ダイガク</t>
    </rPh>
    <rPh sb="2" eb="4">
      <t>セイキョウ</t>
    </rPh>
    <rPh sb="4" eb="6">
      <t>ジギョウ</t>
    </rPh>
    <rPh sb="6" eb="8">
      <t>レンゴウ</t>
    </rPh>
    <rPh sb="9" eb="11">
      <t>トウキョウ</t>
    </rPh>
    <rPh sb="11" eb="13">
      <t>チク</t>
    </rPh>
    <rPh sb="16" eb="18">
      <t>オンチュウ</t>
    </rPh>
    <phoneticPr fontId="2"/>
  </si>
  <si>
    <t>足利大</t>
    <rPh sb="0" eb="2">
      <t>アシカガ</t>
    </rPh>
    <rPh sb="2" eb="3">
      <t>ダイ</t>
    </rPh>
    <phoneticPr fontId="2"/>
  </si>
  <si>
    <t>長野県立大</t>
    <rPh sb="0" eb="2">
      <t>ナガノ</t>
    </rPh>
    <rPh sb="2" eb="4">
      <t>ケンリツ</t>
    </rPh>
    <rPh sb="4" eb="5">
      <t>ダイ</t>
    </rPh>
    <phoneticPr fontId="2"/>
  </si>
  <si>
    <t>事業連合（東京地区）</t>
    <rPh sb="0" eb="2">
      <t>ジギョウ</t>
    </rPh>
    <rPh sb="2" eb="4">
      <t>レンゴウ</t>
    </rPh>
    <rPh sb="5" eb="7">
      <t>トウキョウ</t>
    </rPh>
    <rPh sb="7" eb="9">
      <t>チク</t>
    </rPh>
    <phoneticPr fontId="2"/>
  </si>
  <si>
    <t>東京大</t>
    <rPh sb="0" eb="3">
      <t>トウキョウダイ</t>
    </rPh>
    <phoneticPr fontId="2"/>
  </si>
  <si>
    <t>東京工業大</t>
    <rPh sb="0" eb="2">
      <t>トウキョウ</t>
    </rPh>
    <rPh sb="2" eb="5">
      <t>コウギョウダイ</t>
    </rPh>
    <phoneticPr fontId="2"/>
  </si>
  <si>
    <t>跡見学園女子大</t>
    <rPh sb="0" eb="2">
      <t>アトミ</t>
    </rPh>
    <rPh sb="2" eb="4">
      <t>ガクエン</t>
    </rPh>
    <rPh sb="4" eb="7">
      <t>ジョシダイ</t>
    </rPh>
    <phoneticPr fontId="2"/>
  </si>
  <si>
    <t>淑徳大</t>
    <rPh sb="0" eb="2">
      <t>シュクトク</t>
    </rPh>
    <rPh sb="2" eb="3">
      <t>ダイ</t>
    </rPh>
    <phoneticPr fontId="2"/>
  </si>
  <si>
    <t>前橋工科大</t>
    <rPh sb="0" eb="2">
      <t>マエバシ</t>
    </rPh>
    <rPh sb="2" eb="4">
      <t>コウカ</t>
    </rPh>
    <rPh sb="4" eb="5">
      <t>ダイ</t>
    </rPh>
    <phoneticPr fontId="2"/>
  </si>
  <si>
    <t>東京農業大</t>
    <rPh sb="0" eb="2">
      <t>トウキョウ</t>
    </rPh>
    <rPh sb="2" eb="5">
      <t>ノウギョウダイ</t>
    </rPh>
    <phoneticPr fontId="2"/>
  </si>
  <si>
    <t>芝浦工業大</t>
    <rPh sb="0" eb="2">
      <t>シバウラ</t>
    </rPh>
    <rPh sb="2" eb="5">
      <t>コウギョウダイ</t>
    </rPh>
    <phoneticPr fontId="2"/>
  </si>
  <si>
    <t>軽減税率
8％</t>
    <rPh sb="0" eb="2">
      <t>ケイゲン</t>
    </rPh>
    <rPh sb="2" eb="4">
      <t>ゼイリツ</t>
    </rPh>
    <phoneticPr fontId="2"/>
  </si>
  <si>
    <t>軽減税率　8％</t>
    <rPh sb="0" eb="2">
      <t>ケイゲン</t>
    </rPh>
    <rPh sb="2" eb="4">
      <t>ゼイリツ</t>
    </rPh>
    <phoneticPr fontId="2"/>
  </si>
  <si>
    <t>工学院大学園</t>
    <rPh sb="0" eb="3">
      <t>コウガクイン</t>
    </rPh>
    <rPh sb="3" eb="4">
      <t>ダイ</t>
    </rPh>
    <rPh sb="4" eb="6">
      <t>ガクエン</t>
    </rPh>
    <phoneticPr fontId="2"/>
  </si>
  <si>
    <t>茨城キリスト教学園</t>
    <rPh sb="0" eb="2">
      <t>イバラギ</t>
    </rPh>
    <rPh sb="6" eb="7">
      <t>キョウ</t>
    </rPh>
    <rPh sb="7" eb="9">
      <t>ガクエン</t>
    </rPh>
    <phoneticPr fontId="2"/>
  </si>
  <si>
    <t>東京都立大</t>
    <rPh sb="0" eb="2">
      <t>トウキョウ</t>
    </rPh>
    <rPh sb="2" eb="5">
      <t>トリツダイ</t>
    </rPh>
    <phoneticPr fontId="2"/>
  </si>
  <si>
    <t>20201001版</t>
    <rPh sb="8" eb="9">
      <t>ハン</t>
    </rPh>
    <phoneticPr fontId="2"/>
  </si>
  <si>
    <t>20231001版</t>
    <rPh sb="8" eb="9">
      <t>バン</t>
    </rPh>
    <phoneticPr fontId="2"/>
  </si>
  <si>
    <t>(ｲ)軽減８％　商品代金（税抜き）</t>
    <rPh sb="3" eb="5">
      <t>ケイゲン</t>
    </rPh>
    <rPh sb="8" eb="10">
      <t>ショウヒン</t>
    </rPh>
    <rPh sb="10" eb="12">
      <t>ダイキン</t>
    </rPh>
    <rPh sb="13" eb="14">
      <t>ゼイ</t>
    </rPh>
    <rPh sb="14" eb="15">
      <t>ヌ</t>
    </rPh>
    <phoneticPr fontId="2"/>
  </si>
  <si>
    <t>(ﾛ)軽８％消費税 (端数切捨）</t>
    <rPh sb="3" eb="4">
      <t>ケイ</t>
    </rPh>
    <rPh sb="6" eb="7">
      <t>ケ</t>
    </rPh>
    <rPh sb="7" eb="8">
      <t>ヒ</t>
    </rPh>
    <rPh sb="8" eb="9">
      <t>ゼイ</t>
    </rPh>
    <rPh sb="11" eb="13">
      <t>ハスウ</t>
    </rPh>
    <rPh sb="13" eb="14">
      <t>キ</t>
    </rPh>
    <rPh sb="14" eb="15">
      <t>ス</t>
    </rPh>
    <phoneticPr fontId="2"/>
  </si>
  <si>
    <t>（登録番号：T</t>
    <rPh sb="1" eb="3">
      <t>トウロク</t>
    </rPh>
    <rPh sb="3" eb="5">
      <t>バンゴウ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</si>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</sst>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;&quot;△ &quot;#,##0"/>
    <numFmt numFmtId="181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.5"/>
      <color indexed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4">
    <xf numFmtId="0" fontId="0" fillId="0" borderId="0" xfId="0"/>
    <xf numFmtId="176" fontId="1" fillId="0" borderId="0" xfId="1" applyNumberFormat="1"/>
    <xf numFmtId="176" fontId="4" fillId="0" borderId="0" xfId="1" applyNumberFormat="1" applyFont="1" applyAlignment="1">
      <alignment horizontal="center"/>
    </xf>
    <xf numFmtId="176" fontId="1" fillId="0" borderId="0" xfId="1" applyNumberFormat="1" applyFont="1" applyAlignment="1">
      <alignment horizontal="right"/>
    </xf>
    <xf numFmtId="176" fontId="1" fillId="0" borderId="1" xfId="1" applyNumberFormat="1" applyBorder="1"/>
    <xf numFmtId="176" fontId="1" fillId="0" borderId="2" xfId="1" applyNumberFormat="1" applyBorder="1"/>
    <xf numFmtId="176" fontId="1" fillId="0" borderId="0" xfId="1" applyNumberFormat="1" applyAlignment="1">
      <alignment vertical="center" wrapText="1"/>
    </xf>
    <xf numFmtId="176" fontId="1" fillId="0" borderId="3" xfId="1" applyNumberFormat="1" applyBorder="1" applyAlignment="1">
      <alignment horizontal="center"/>
    </xf>
    <xf numFmtId="176" fontId="1" fillId="0" borderId="4" xfId="1" applyNumberFormat="1" applyBorder="1"/>
    <xf numFmtId="176" fontId="1" fillId="0" borderId="3" xfId="1" applyNumberFormat="1" applyFont="1" applyBorder="1" applyAlignment="1">
      <alignment horizontal="center"/>
    </xf>
    <xf numFmtId="176" fontId="1" fillId="0" borderId="0" xfId="1" applyNumberFormat="1" applyBorder="1"/>
    <xf numFmtId="176" fontId="6" fillId="0" borderId="0" xfId="1" applyNumberFormat="1" applyFont="1"/>
    <xf numFmtId="176" fontId="1" fillId="0" borderId="5" xfId="1" applyNumberFormat="1" applyBorder="1"/>
    <xf numFmtId="176" fontId="1" fillId="0" borderId="0" xfId="1" applyNumberFormat="1" applyBorder="1" applyAlignment="1">
      <alignment vertical="center"/>
    </xf>
    <xf numFmtId="176" fontId="1" fillId="0" borderId="6" xfId="1" applyNumberFormat="1" applyBorder="1" applyAlignment="1">
      <alignment vertical="center"/>
    </xf>
    <xf numFmtId="176" fontId="5" fillId="0" borderId="7" xfId="1" applyNumberFormat="1" applyFont="1" applyBorder="1" applyAlignment="1">
      <alignment horizontal="center" vertical="center"/>
    </xf>
    <xf numFmtId="176" fontId="1" fillId="0" borderId="8" xfId="1" applyNumberFormat="1" applyBorder="1" applyAlignment="1">
      <alignment horizontal="left" vertical="center"/>
    </xf>
    <xf numFmtId="176" fontId="1" fillId="0" borderId="9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/>
    </xf>
    <xf numFmtId="176" fontId="3" fillId="0" borderId="9" xfId="1" applyNumberFormat="1" applyFont="1" applyBorder="1" applyAlignment="1">
      <alignment horizontal="center"/>
    </xf>
    <xf numFmtId="176" fontId="3" fillId="0" borderId="10" xfId="1" applyNumberFormat="1" applyFont="1" applyBorder="1" applyAlignment="1">
      <alignment horizontal="center"/>
    </xf>
    <xf numFmtId="176" fontId="3" fillId="0" borderId="12" xfId="1" applyNumberFormat="1" applyFont="1" applyBorder="1" applyAlignment="1">
      <alignment horizontal="center"/>
    </xf>
    <xf numFmtId="176" fontId="3" fillId="0" borderId="13" xfId="1" applyNumberFormat="1" applyFont="1" applyBorder="1" applyAlignment="1">
      <alignment horizont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/>
    </xf>
    <xf numFmtId="176" fontId="1" fillId="0" borderId="11" xfId="1" applyNumberFormat="1" applyFont="1" applyBorder="1" applyAlignment="1">
      <alignment vertical="center"/>
    </xf>
    <xf numFmtId="176" fontId="3" fillId="0" borderId="0" xfId="0" applyNumberFormat="1" applyFont="1"/>
    <xf numFmtId="176" fontId="3" fillId="0" borderId="12" xfId="1" applyNumberFormat="1" applyFont="1" applyBorder="1" applyAlignment="1">
      <alignment vertical="center"/>
    </xf>
    <xf numFmtId="176" fontId="5" fillId="0" borderId="0" xfId="1" applyNumberFormat="1" applyFont="1"/>
    <xf numFmtId="176" fontId="5" fillId="0" borderId="17" xfId="1" applyNumberFormat="1" applyFont="1" applyBorder="1" applyAlignment="1">
      <alignment horizontal="right" vertical="center"/>
    </xf>
    <xf numFmtId="176" fontId="1" fillId="0" borderId="18" xfId="1" applyNumberFormat="1" applyFont="1" applyBorder="1" applyAlignment="1">
      <alignment vertical="center"/>
    </xf>
    <xf numFmtId="176" fontId="1" fillId="0" borderId="19" xfId="1" applyNumberFormat="1" applyFont="1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3" xfId="1" applyNumberFormat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6" fontId="12" fillId="0" borderId="0" xfId="1" applyNumberFormat="1" applyFont="1"/>
    <xf numFmtId="177" fontId="12" fillId="0" borderId="25" xfId="1" applyNumberFormat="1" applyFont="1" applyBorder="1"/>
    <xf numFmtId="177" fontId="12" fillId="0" borderId="26" xfId="1" applyNumberFormat="1" applyFont="1" applyBorder="1"/>
    <xf numFmtId="177" fontId="12" fillId="0" borderId="27" xfId="1" applyNumberFormat="1" applyFont="1" applyBorder="1"/>
    <xf numFmtId="177" fontId="12" fillId="0" borderId="11" xfId="1" applyNumberFormat="1" applyFont="1" applyBorder="1" applyAlignment="1">
      <alignment horizontal="center"/>
    </xf>
    <xf numFmtId="177" fontId="12" fillId="0" borderId="9" xfId="1" applyNumberFormat="1" applyFont="1" applyBorder="1"/>
    <xf numFmtId="177" fontId="12" fillId="0" borderId="10" xfId="1" applyNumberFormat="1" applyFont="1" applyBorder="1"/>
    <xf numFmtId="177" fontId="12" fillId="0" borderId="11" xfId="1" applyNumberFormat="1" applyFont="1" applyBorder="1"/>
    <xf numFmtId="177" fontId="12" fillId="0" borderId="13" xfId="1" applyNumberFormat="1" applyFont="1" applyBorder="1"/>
    <xf numFmtId="177" fontId="12" fillId="0" borderId="0" xfId="1" applyNumberFormat="1" applyFont="1"/>
    <xf numFmtId="177" fontId="12" fillId="0" borderId="28" xfId="1" applyNumberFormat="1" applyFont="1" applyBorder="1"/>
    <xf numFmtId="177" fontId="12" fillId="0" borderId="29" xfId="1" applyNumberFormat="1" applyFont="1" applyBorder="1"/>
    <xf numFmtId="177" fontId="12" fillId="0" borderId="30" xfId="1" applyNumberFormat="1" applyFont="1" applyBorder="1"/>
    <xf numFmtId="177" fontId="12" fillId="0" borderId="31" xfId="1" applyNumberFormat="1" applyFont="1" applyBorder="1"/>
    <xf numFmtId="176" fontId="13" fillId="0" borderId="0" xfId="1" applyNumberFormat="1" applyFont="1" applyAlignment="1">
      <alignment horizontal="right"/>
    </xf>
    <xf numFmtId="176" fontId="1" fillId="2" borderId="2" xfId="1" applyNumberFormat="1" applyFill="1" applyBorder="1" applyProtection="1">
      <protection locked="0"/>
    </xf>
    <xf numFmtId="49" fontId="1" fillId="2" borderId="2" xfId="1" applyNumberFormat="1" applyFont="1" applyFill="1" applyBorder="1" applyAlignment="1" applyProtection="1">
      <alignment horizontal="left"/>
      <protection locked="0"/>
    </xf>
    <xf numFmtId="177" fontId="12" fillId="2" borderId="19" xfId="1" applyNumberFormat="1" applyFont="1" applyFill="1" applyBorder="1" applyAlignment="1" applyProtection="1">
      <alignment horizontal="center"/>
      <protection locked="0"/>
    </xf>
    <xf numFmtId="177" fontId="12" fillId="2" borderId="32" xfId="1" applyNumberFormat="1" applyFont="1" applyFill="1" applyBorder="1" applyProtection="1">
      <protection locked="0"/>
    </xf>
    <xf numFmtId="177" fontId="12" fillId="2" borderId="33" xfId="1" applyNumberFormat="1" applyFont="1" applyFill="1" applyBorder="1" applyProtection="1">
      <protection locked="0"/>
    </xf>
    <xf numFmtId="177" fontId="12" fillId="2" borderId="22" xfId="1" applyNumberFormat="1" applyFont="1" applyFill="1" applyBorder="1" applyProtection="1">
      <protection locked="0"/>
    </xf>
    <xf numFmtId="177" fontId="12" fillId="2" borderId="23" xfId="1" applyNumberFormat="1" applyFont="1" applyFill="1" applyBorder="1" applyProtection="1">
      <protection locked="0"/>
    </xf>
    <xf numFmtId="177" fontId="12" fillId="2" borderId="34" xfId="1" applyNumberFormat="1" applyFont="1" applyFill="1" applyBorder="1" applyProtection="1">
      <protection locked="0"/>
    </xf>
    <xf numFmtId="177" fontId="12" fillId="2" borderId="24" xfId="1" applyNumberFormat="1" applyFont="1" applyFill="1" applyBorder="1" applyProtection="1">
      <protection locked="0"/>
    </xf>
    <xf numFmtId="177" fontId="12" fillId="2" borderId="35" xfId="1" applyNumberFormat="1" applyFont="1" applyFill="1" applyBorder="1" applyProtection="1">
      <protection locked="0"/>
    </xf>
    <xf numFmtId="177" fontId="12" fillId="2" borderId="36" xfId="1" applyNumberFormat="1" applyFont="1" applyFill="1" applyBorder="1" applyProtection="1">
      <protection locked="0"/>
    </xf>
    <xf numFmtId="176" fontId="1" fillId="2" borderId="34" xfId="1" applyNumberFormat="1" applyFill="1" applyBorder="1" applyProtection="1">
      <protection locked="0"/>
    </xf>
    <xf numFmtId="176" fontId="1" fillId="2" borderId="32" xfId="1" applyNumberFormat="1" applyFill="1" applyBorder="1" applyProtection="1">
      <protection locked="0"/>
    </xf>
    <xf numFmtId="176" fontId="8" fillId="3" borderId="0" xfId="1" applyNumberFormat="1" applyFont="1" applyFill="1" applyAlignment="1">
      <alignment horizontal="center"/>
    </xf>
    <xf numFmtId="176" fontId="6" fillId="0" borderId="0" xfId="1" applyNumberFormat="1" applyFont="1" applyAlignment="1">
      <alignment horizontal="right"/>
    </xf>
    <xf numFmtId="176" fontId="14" fillId="0" borderId="0" xfId="1" applyNumberFormat="1" applyFont="1" applyAlignment="1">
      <alignment horizontal="right"/>
    </xf>
    <xf numFmtId="176" fontId="1" fillId="2" borderId="34" xfId="1" applyNumberFormat="1" applyFont="1" applyFill="1" applyBorder="1" applyProtection="1">
      <protection locked="0"/>
    </xf>
    <xf numFmtId="176" fontId="1" fillId="2" borderId="32" xfId="1" applyNumberFormat="1" applyFont="1" applyFill="1" applyBorder="1" applyProtection="1">
      <protection locked="0"/>
    </xf>
    <xf numFmtId="177" fontId="15" fillId="2" borderId="22" xfId="1" applyNumberFormat="1" applyFont="1" applyFill="1" applyBorder="1" applyProtection="1">
      <protection locked="0"/>
    </xf>
    <xf numFmtId="177" fontId="15" fillId="2" borderId="23" xfId="1" applyNumberFormat="1" applyFont="1" applyFill="1" applyBorder="1" applyProtection="1">
      <protection locked="0"/>
    </xf>
    <xf numFmtId="177" fontId="15" fillId="0" borderId="10" xfId="1" applyNumberFormat="1" applyFont="1" applyBorder="1"/>
    <xf numFmtId="176" fontId="12" fillId="2" borderId="37" xfId="1" applyNumberFormat="1" applyFont="1" applyFill="1" applyBorder="1" applyAlignment="1" applyProtection="1">
      <alignment horizontal="center" vertical="center"/>
      <protection locked="0"/>
    </xf>
    <xf numFmtId="176" fontId="12" fillId="2" borderId="37" xfId="1" applyNumberFormat="1" applyFont="1" applyFill="1" applyBorder="1" applyAlignment="1" applyProtection="1">
      <alignment vertical="center"/>
      <protection locked="0"/>
    </xf>
    <xf numFmtId="176" fontId="12" fillId="2" borderId="38" xfId="1" applyNumberFormat="1" applyFont="1" applyFill="1" applyBorder="1" applyAlignment="1" applyProtection="1">
      <alignment vertical="center"/>
      <protection locked="0"/>
    </xf>
    <xf numFmtId="176" fontId="6" fillId="0" borderId="15" xfId="1" quotePrefix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/>
    </xf>
    <xf numFmtId="176" fontId="0" fillId="0" borderId="0" xfId="1" applyNumberFormat="1" applyFont="1"/>
    <xf numFmtId="176" fontId="17" fillId="5" borderId="0" xfId="1" applyNumberFormat="1" applyFont="1" applyFill="1" applyAlignment="1">
      <alignment horizontal="center" vertical="center" wrapText="1"/>
    </xf>
    <xf numFmtId="177" fontId="1" fillId="0" borderId="39" xfId="1" applyNumberFormat="1" applyBorder="1" applyAlignment="1">
      <alignment horizontal="left" vertical="center"/>
    </xf>
    <xf numFmtId="177" fontId="1" fillId="0" borderId="32" xfId="1" applyNumberFormat="1" applyBorder="1" applyAlignment="1">
      <alignment horizontal="left" vertical="center"/>
    </xf>
    <xf numFmtId="177" fontId="1" fillId="0" borderId="23" xfId="1" applyNumberFormat="1" applyBorder="1" applyAlignment="1">
      <alignment horizontal="left" vertical="center"/>
    </xf>
    <xf numFmtId="176" fontId="12" fillId="2" borderId="39" xfId="1" applyNumberFormat="1" applyFont="1" applyFill="1" applyBorder="1" applyAlignment="1" applyProtection="1">
      <alignment horizontal="center" vertical="center"/>
      <protection locked="0"/>
    </xf>
    <xf numFmtId="176" fontId="12" fillId="2" borderId="32" xfId="1" applyNumberFormat="1" applyFont="1" applyFill="1" applyBorder="1" applyAlignment="1" applyProtection="1">
      <alignment vertical="center"/>
      <protection locked="0"/>
    </xf>
    <xf numFmtId="176" fontId="12" fillId="2" borderId="40" xfId="1" applyNumberFormat="1" applyFont="1" applyFill="1" applyBorder="1" applyAlignment="1" applyProtection="1">
      <alignment vertical="center"/>
      <protection locked="0"/>
    </xf>
    <xf numFmtId="177" fontId="0" fillId="0" borderId="39" xfId="1" applyNumberFormat="1" applyFont="1" applyBorder="1" applyAlignment="1">
      <alignment horizontal="left" vertical="center"/>
    </xf>
    <xf numFmtId="177" fontId="0" fillId="0" borderId="54" xfId="1" applyNumberFormat="1" applyFont="1" applyBorder="1" applyAlignment="1">
      <alignment horizontal="left" vertical="center"/>
    </xf>
    <xf numFmtId="177" fontId="1" fillId="0" borderId="33" xfId="1" applyNumberFormat="1" applyBorder="1" applyAlignment="1">
      <alignment horizontal="left" vertical="center"/>
    </xf>
    <xf numFmtId="177" fontId="1" fillId="0" borderId="22" xfId="1" applyNumberFormat="1" applyBorder="1" applyAlignment="1">
      <alignment horizontal="left" vertical="center"/>
    </xf>
    <xf numFmtId="177" fontId="8" fillId="0" borderId="39" xfId="1" applyNumberFormat="1" applyFont="1" applyBorder="1" applyAlignment="1">
      <alignment horizontal="left" vertical="center"/>
    </xf>
    <xf numFmtId="177" fontId="8" fillId="0" borderId="32" xfId="1" applyNumberFormat="1" applyFont="1" applyBorder="1" applyAlignment="1">
      <alignment horizontal="left" vertical="center"/>
    </xf>
    <xf numFmtId="177" fontId="8" fillId="0" borderId="23" xfId="1" applyNumberFormat="1" applyFont="1" applyBorder="1" applyAlignment="1">
      <alignment horizontal="left" vertical="center"/>
    </xf>
    <xf numFmtId="177" fontId="1" fillId="0" borderId="39" xfId="1" applyNumberFormat="1" applyFont="1" applyBorder="1" applyAlignment="1">
      <alignment horizontal="left" vertical="center"/>
    </xf>
    <xf numFmtId="177" fontId="1" fillId="0" borderId="32" xfId="1" applyNumberFormat="1" applyFont="1" applyBorder="1" applyAlignment="1">
      <alignment horizontal="left" vertical="center"/>
    </xf>
    <xf numFmtId="177" fontId="1" fillId="0" borderId="23" xfId="1" applyNumberFormat="1" applyFont="1" applyBorder="1" applyAlignment="1">
      <alignment horizontal="left" vertical="center"/>
    </xf>
    <xf numFmtId="31" fontId="6" fillId="2" borderId="23" xfId="1" applyNumberFormat="1" applyFont="1" applyFill="1" applyBorder="1" applyAlignment="1" applyProtection="1">
      <alignment horizontal="center"/>
      <protection locked="0"/>
    </xf>
    <xf numFmtId="31" fontId="6" fillId="2" borderId="37" xfId="1" applyNumberFormat="1" applyFont="1" applyFill="1" applyBorder="1" applyAlignment="1" applyProtection="1">
      <alignment horizontal="center"/>
      <protection locked="0"/>
    </xf>
    <xf numFmtId="31" fontId="6" fillId="2" borderId="39" xfId="1" applyNumberFormat="1" applyFont="1" applyFill="1" applyBorder="1" applyAlignment="1" applyProtection="1">
      <alignment horizontal="center"/>
      <protection locked="0"/>
    </xf>
    <xf numFmtId="176" fontId="1" fillId="0" borderId="51" xfId="1" applyNumberFormat="1" applyFont="1" applyBorder="1" applyAlignment="1">
      <alignment vertical="center" wrapText="1"/>
    </xf>
    <xf numFmtId="176" fontId="1" fillId="0" borderId="56" xfId="1" applyNumberFormat="1" applyBorder="1" applyAlignment="1">
      <alignment vertical="center" wrapText="1"/>
    </xf>
    <xf numFmtId="176" fontId="1" fillId="0" borderId="3" xfId="1" applyNumberFormat="1" applyBorder="1" applyAlignment="1">
      <alignment vertical="center"/>
    </xf>
    <xf numFmtId="176" fontId="1" fillId="0" borderId="56" xfId="1" applyNumberFormat="1" applyBorder="1" applyAlignment="1">
      <alignment vertical="center"/>
    </xf>
    <xf numFmtId="176" fontId="1" fillId="0" borderId="57" xfId="1" applyNumberFormat="1" applyBorder="1" applyAlignment="1">
      <alignment vertical="center"/>
    </xf>
    <xf numFmtId="176" fontId="1" fillId="0" borderId="58" xfId="1" applyNumberFormat="1" applyBorder="1" applyAlignment="1">
      <alignment vertical="center"/>
    </xf>
    <xf numFmtId="176" fontId="1" fillId="2" borderId="59" xfId="1" applyNumberFormat="1" applyFont="1" applyFill="1" applyBorder="1" applyAlignment="1" applyProtection="1">
      <protection locked="0"/>
    </xf>
    <xf numFmtId="176" fontId="1" fillId="2" borderId="60" xfId="1" applyNumberFormat="1" applyFill="1" applyBorder="1" applyAlignment="1" applyProtection="1">
      <protection locked="0"/>
    </xf>
    <xf numFmtId="176" fontId="1" fillId="2" borderId="61" xfId="1" applyNumberFormat="1" applyFill="1" applyBorder="1" applyAlignment="1" applyProtection="1">
      <protection locked="0"/>
    </xf>
    <xf numFmtId="176" fontId="9" fillId="0" borderId="0" xfId="1" applyNumberFormat="1" applyFont="1" applyAlignment="1">
      <alignment horizontal="center"/>
    </xf>
    <xf numFmtId="49" fontId="10" fillId="2" borderId="56" xfId="1" applyNumberFormat="1" applyFont="1" applyFill="1" applyBorder="1" applyAlignment="1" applyProtection="1">
      <alignment horizontal="center" vertical="center"/>
      <protection locked="0"/>
    </xf>
    <xf numFmtId="49" fontId="10" fillId="2" borderId="58" xfId="1" applyNumberFormat="1" applyFont="1" applyFill="1" applyBorder="1" applyAlignment="1" applyProtection="1">
      <alignment horizontal="center" vertical="center"/>
      <protection locked="0"/>
    </xf>
    <xf numFmtId="176" fontId="11" fillId="2" borderId="62" xfId="1" applyNumberFormat="1" applyFont="1" applyFill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176" fontId="3" fillId="0" borderId="8" xfId="1" applyNumberFormat="1" applyFont="1" applyBorder="1" applyAlignment="1">
      <alignment horizontal="center" vertical="center"/>
    </xf>
    <xf numFmtId="176" fontId="1" fillId="0" borderId="9" xfId="1" applyNumberFormat="1" applyBorder="1" applyAlignment="1">
      <alignment vertical="center"/>
    </xf>
    <xf numFmtId="176" fontId="1" fillId="0" borderId="49" xfId="1" applyNumberFormat="1" applyBorder="1" applyAlignment="1">
      <alignment vertical="center"/>
    </xf>
    <xf numFmtId="176" fontId="12" fillId="2" borderId="54" xfId="1" applyNumberFormat="1" applyFont="1" applyFill="1" applyBorder="1" applyAlignment="1" applyProtection="1">
      <alignment horizontal="center" vertical="center"/>
      <protection locked="0"/>
    </xf>
    <xf numFmtId="176" fontId="12" fillId="2" borderId="33" xfId="1" applyNumberFormat="1" applyFont="1" applyFill="1" applyBorder="1" applyAlignment="1" applyProtection="1">
      <alignment vertical="center"/>
      <protection locked="0"/>
    </xf>
    <xf numFmtId="176" fontId="12" fillId="2" borderId="55" xfId="1" applyNumberFormat="1" applyFont="1" applyFill="1" applyBorder="1" applyAlignment="1" applyProtection="1">
      <alignment vertical="center"/>
      <protection locked="0"/>
    </xf>
    <xf numFmtId="177" fontId="8" fillId="0" borderId="41" xfId="1" applyNumberFormat="1" applyFont="1" applyBorder="1" applyAlignment="1">
      <alignment horizontal="left" vertical="center"/>
    </xf>
    <xf numFmtId="177" fontId="8" fillId="0" borderId="37" xfId="1" applyNumberFormat="1" applyFont="1" applyBorder="1" applyAlignment="1">
      <alignment horizontal="left" vertical="center"/>
    </xf>
    <xf numFmtId="177" fontId="8" fillId="0" borderId="38" xfId="1" applyNumberFormat="1" applyFont="1" applyBorder="1" applyAlignment="1">
      <alignment horizontal="left" vertical="center"/>
    </xf>
    <xf numFmtId="176" fontId="12" fillId="2" borderId="42" xfId="1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177" fontId="7" fillId="2" borderId="30" xfId="1" applyNumberFormat="1" applyFont="1" applyFill="1" applyBorder="1" applyAlignment="1" applyProtection="1">
      <alignment horizontal="right" vertical="center"/>
      <protection locked="0"/>
    </xf>
    <xf numFmtId="177" fontId="7" fillId="2" borderId="44" xfId="1" applyNumberFormat="1" applyFont="1" applyFill="1" applyBorder="1" applyAlignment="1" applyProtection="1">
      <alignment horizontal="right" vertical="center"/>
      <protection locked="0"/>
    </xf>
    <xf numFmtId="177" fontId="7" fillId="0" borderId="45" xfId="1" applyNumberFormat="1" applyFont="1" applyBorder="1" applyAlignment="1">
      <alignment horizontal="right" vertical="center"/>
    </xf>
    <xf numFmtId="176" fontId="0" fillId="0" borderId="43" xfId="1" applyNumberFormat="1" applyFont="1" applyBorder="1" applyAlignment="1">
      <alignment horizontal="left" vertical="center"/>
    </xf>
    <xf numFmtId="176" fontId="1" fillId="0" borderId="34" xfId="1" applyNumberFormat="1" applyBorder="1" applyAlignment="1">
      <alignment horizontal="left" vertical="center"/>
    </xf>
    <xf numFmtId="176" fontId="1" fillId="0" borderId="24" xfId="1" applyNumberFormat="1" applyBorder="1" applyAlignment="1">
      <alignment horizontal="left" vertical="center"/>
    </xf>
    <xf numFmtId="177" fontId="7" fillId="2" borderId="19" xfId="1" applyNumberFormat="1" applyFont="1" applyFill="1" applyBorder="1" applyAlignment="1" applyProtection="1">
      <alignment horizontal="right" vertical="center"/>
      <protection locked="0"/>
    </xf>
    <xf numFmtId="177" fontId="7" fillId="2" borderId="32" xfId="1" applyNumberFormat="1" applyFont="1" applyFill="1" applyBorder="1" applyAlignment="1" applyProtection="1">
      <alignment horizontal="right" vertical="center"/>
      <protection locked="0"/>
    </xf>
    <xf numFmtId="176" fontId="12" fillId="2" borderId="8" xfId="1" applyNumberFormat="1" applyFont="1" applyFill="1" applyBorder="1" applyAlignment="1" applyProtection="1">
      <alignment horizontal="center" vertical="center"/>
      <protection locked="0"/>
    </xf>
    <xf numFmtId="176" fontId="12" fillId="2" borderId="9" xfId="1" applyNumberFormat="1" applyFont="1" applyFill="1" applyBorder="1" applyAlignment="1" applyProtection="1">
      <alignment vertical="center"/>
      <protection locked="0"/>
    </xf>
    <xf numFmtId="176" fontId="12" fillId="2" borderId="49" xfId="1" applyNumberFormat="1" applyFont="1" applyFill="1" applyBorder="1" applyAlignment="1" applyProtection="1">
      <alignment vertical="center"/>
      <protection locked="0"/>
    </xf>
    <xf numFmtId="176" fontId="16" fillId="4" borderId="50" xfId="1" applyNumberFormat="1" applyFont="1" applyFill="1" applyBorder="1" applyAlignment="1">
      <alignment horizontal="center" vertical="center" wrapText="1"/>
    </xf>
    <xf numFmtId="176" fontId="16" fillId="4" borderId="51" xfId="1" applyNumberFormat="1" applyFont="1" applyFill="1" applyBorder="1" applyAlignment="1">
      <alignment horizontal="center" vertical="center" wrapText="1"/>
    </xf>
    <xf numFmtId="176" fontId="16" fillId="4" borderId="27" xfId="1" applyNumberFormat="1" applyFont="1" applyFill="1" applyBorder="1" applyAlignment="1">
      <alignment horizontal="center" vertical="center" wrapText="1"/>
    </xf>
    <xf numFmtId="176" fontId="16" fillId="4" borderId="17" xfId="1" applyNumberFormat="1" applyFont="1" applyFill="1" applyBorder="1" applyAlignment="1">
      <alignment horizontal="center" vertical="center" wrapText="1"/>
    </xf>
    <xf numFmtId="176" fontId="16" fillId="4" borderId="52" xfId="1" applyNumberFormat="1" applyFont="1" applyFill="1" applyBorder="1" applyAlignment="1">
      <alignment horizontal="center" vertical="center" wrapText="1"/>
    </xf>
    <xf numFmtId="176" fontId="16" fillId="4" borderId="53" xfId="1" applyNumberFormat="1" applyFont="1" applyFill="1" applyBorder="1" applyAlignment="1">
      <alignment horizontal="center" vertical="center" wrapText="1"/>
    </xf>
    <xf numFmtId="176" fontId="12" fillId="2" borderId="43" xfId="1" applyNumberFormat="1" applyFont="1" applyFill="1" applyBorder="1" applyAlignment="1" applyProtection="1">
      <alignment horizontal="center" vertical="center"/>
      <protection locked="0"/>
    </xf>
    <xf numFmtId="176" fontId="12" fillId="2" borderId="34" xfId="1" applyNumberFormat="1" applyFont="1" applyFill="1" applyBorder="1" applyAlignment="1" applyProtection="1">
      <alignment vertical="center"/>
      <protection locked="0"/>
    </xf>
    <xf numFmtId="176" fontId="12" fillId="2" borderId="48" xfId="1" applyNumberFormat="1" applyFont="1" applyFill="1" applyBorder="1" applyAlignment="1" applyProtection="1">
      <alignment vertical="center"/>
      <protection locked="0"/>
    </xf>
    <xf numFmtId="177" fontId="7" fillId="0" borderId="12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32" xfId="1" applyNumberFormat="1" applyFont="1" applyBorder="1" applyAlignment="1">
      <alignment horizontal="right" vertical="center"/>
    </xf>
    <xf numFmtId="177" fontId="7" fillId="0" borderId="44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7" fontId="7" fillId="2" borderId="28" xfId="1" applyNumberFormat="1" applyFont="1" applyFill="1" applyBorder="1" applyAlignment="1" applyProtection="1">
      <alignment horizontal="right" vertical="center"/>
      <protection locked="0"/>
    </xf>
    <xf numFmtId="177" fontId="7" fillId="2" borderId="45" xfId="1" applyNumberFormat="1" applyFont="1" applyFill="1" applyBorder="1" applyAlignment="1" applyProtection="1">
      <alignment horizontal="right" vertical="center"/>
      <protection locked="0"/>
    </xf>
    <xf numFmtId="177" fontId="7" fillId="0" borderId="1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49" xfId="1" applyNumberFormat="1" applyFont="1" applyBorder="1" applyAlignment="1">
      <alignment horizontal="right" vertical="center"/>
    </xf>
    <xf numFmtId="177" fontId="1" fillId="0" borderId="10" xfId="1" applyNumberFormat="1" applyFont="1" applyBorder="1" applyAlignment="1">
      <alignment horizontal="center"/>
    </xf>
    <xf numFmtId="177" fontId="1" fillId="0" borderId="13" xfId="1" applyNumberFormat="1" applyFont="1" applyBorder="1" applyAlignment="1">
      <alignment horizontal="center"/>
    </xf>
    <xf numFmtId="177" fontId="7" fillId="0" borderId="46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>
      <alignment horizontal="right" vertical="center"/>
    </xf>
    <xf numFmtId="177" fontId="7" fillId="0" borderId="47" xfId="1" applyNumberFormat="1" applyFont="1" applyBorder="1" applyAlignment="1">
      <alignment horizontal="right" vertical="center"/>
    </xf>
    <xf numFmtId="176" fontId="1" fillId="0" borderId="11" xfId="1" applyNumberFormat="1" applyFont="1" applyBorder="1" applyAlignment="1">
      <alignment vertical="center"/>
    </xf>
    <xf numFmtId="176" fontId="1" fillId="0" borderId="10" xfId="1" applyNumberFormat="1" applyBorder="1" applyAlignment="1">
      <alignment vertical="center"/>
    </xf>
    <xf numFmtId="176" fontId="6" fillId="0" borderId="0" xfId="1" applyNumberFormat="1" applyFont="1" applyAlignment="1">
      <alignment horizontal="center"/>
    </xf>
    <xf numFmtId="176" fontId="12" fillId="2" borderId="37" xfId="1" applyNumberFormat="1" applyFont="1" applyFill="1" applyBorder="1" applyAlignment="1" applyProtection="1">
      <alignment horizontal="center" vertical="center"/>
      <protection locked="0"/>
    </xf>
    <xf numFmtId="176" fontId="12" fillId="2" borderId="38" xfId="1" applyNumberFormat="1" applyFont="1" applyFill="1" applyBorder="1" applyAlignment="1" applyProtection="1">
      <alignment horizontal="center" vertical="center"/>
      <protection locked="0"/>
    </xf>
    <xf numFmtId="177" fontId="1" fillId="0" borderId="41" xfId="1" applyNumberFormat="1" applyBorder="1" applyAlignment="1">
      <alignment horizontal="left" vertical="center"/>
    </xf>
    <xf numFmtId="177" fontId="1" fillId="0" borderId="37" xfId="1" applyNumberFormat="1" applyBorder="1" applyAlignment="1">
      <alignment horizontal="left" vertical="center"/>
    </xf>
    <xf numFmtId="176" fontId="1" fillId="0" borderId="3" xfId="1" applyNumberFormat="1" applyFont="1" applyBorder="1" applyAlignment="1">
      <alignment vertical="center"/>
    </xf>
    <xf numFmtId="176" fontId="1" fillId="0" borderId="56" xfId="1" applyNumberFormat="1" applyFont="1" applyBorder="1" applyAlignment="1">
      <alignment vertical="center"/>
    </xf>
    <xf numFmtId="0" fontId="18" fillId="0" borderId="2" xfId="0" applyFont="1" applyFill="1" applyBorder="1" applyAlignment="1">
      <alignment horizontal="right" vertical="center"/>
    </xf>
    <xf numFmtId="181" fontId="18" fillId="6" borderId="2" xfId="0" applyNumberFormat="1" applyFont="1" applyFill="1" applyBorder="1" applyAlignment="1">
      <alignment horizontal="center" vertical="center"/>
    </xf>
    <xf numFmtId="176" fontId="1" fillId="0" borderId="0" xfId="1" applyNumberFormat="1" applyFont="1" applyAlignment="1">
      <alignment horizontal="left"/>
    </xf>
    <xf numFmtId="177" fontId="1" fillId="0" borderId="12" xfId="1" applyNumberFormat="1" applyFont="1" applyFill="1" applyBorder="1" applyAlignment="1">
      <alignment horizontal="center" vertical="center"/>
    </xf>
    <xf numFmtId="177" fontId="1" fillId="0" borderId="8" xfId="1" applyNumberFormat="1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/>
    </xf>
    <xf numFmtId="177" fontId="1" fillId="0" borderId="21" xfId="1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4</xdr:row>
      <xdr:rowOff>66675</xdr:rowOff>
    </xdr:from>
    <xdr:to>
      <xdr:col>13</xdr:col>
      <xdr:colOff>590550</xdr:colOff>
      <xdr:row>6</xdr:row>
      <xdr:rowOff>104775</xdr:rowOff>
    </xdr:to>
    <xdr:sp macro="" textlink="">
      <xdr:nvSpPr>
        <xdr:cNvPr id="1043" name="Oval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/>
        </xdr:cNvSpPr>
      </xdr:nvSpPr>
      <xdr:spPr bwMode="auto">
        <a:xfrm>
          <a:off x="7591425" y="638175"/>
          <a:ext cx="466725" cy="4191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4</xdr:row>
      <xdr:rowOff>66675</xdr:rowOff>
    </xdr:from>
    <xdr:to>
      <xdr:col>14</xdr:col>
      <xdr:colOff>609600</xdr:colOff>
      <xdr:row>6</xdr:row>
      <xdr:rowOff>104775</xdr:rowOff>
    </xdr:to>
    <xdr:sp macro="" textlink="">
      <xdr:nvSpPr>
        <xdr:cNvPr id="1044" name="Oval 2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8286750" y="638175"/>
          <a:ext cx="485775" cy="4191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11</xdr:col>
      <xdr:colOff>838200</xdr:colOff>
      <xdr:row>35</xdr:row>
      <xdr:rowOff>76200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A17C37F2-D653-4B05-B833-4A36A1EEF50C}"/>
            </a:ext>
          </a:extLst>
        </xdr:cNvPr>
        <xdr:cNvSpPr/>
      </xdr:nvSpPr>
      <xdr:spPr>
        <a:xfrm>
          <a:off x="3743325" y="4819650"/>
          <a:ext cx="2952750" cy="1104900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記入見本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9"/>
  <sheetViews>
    <sheetView showZeros="0" tabSelected="1" zoomScaleNormal="100" workbookViewId="0">
      <pane xSplit="6" ySplit="10" topLeftCell="G11" activePane="bottomRight" state="frozen"/>
      <selection activeCell="C64" sqref="C64:F64"/>
      <selection pane="topRight" activeCell="C64" sqref="C64:F64"/>
      <selection pane="bottomLeft" activeCell="C64" sqref="C64:F64"/>
      <selection pane="bottomRight" activeCell="C6" sqref="C6:H7"/>
    </sheetView>
  </sheetViews>
  <sheetFormatPr defaultRowHeight="13.5" x14ac:dyDescent="0.15"/>
  <cols>
    <col min="1" max="1" width="1.125" style="1" customWidth="1"/>
    <col min="2" max="2" width="3.875" style="1" customWidth="1"/>
    <col min="3" max="3" width="2.25" style="1" customWidth="1"/>
    <col min="4" max="4" width="4.25" style="1" customWidth="1"/>
    <col min="5" max="5" width="2.625" style="1" customWidth="1"/>
    <col min="6" max="6" width="10.25" style="1" customWidth="1"/>
    <col min="7" max="7" width="6.875" style="1" customWidth="1"/>
    <col min="8" max="8" width="18.625" style="1" customWidth="1"/>
    <col min="9" max="9" width="6.875" style="1" customWidth="1"/>
    <col min="10" max="10" width="18.625" style="1" customWidth="1"/>
    <col min="11" max="11" width="2.625" style="1" customWidth="1"/>
    <col min="12" max="12" width="20.5" style="1" customWidth="1"/>
    <col min="13" max="13" width="1.75" style="1" customWidth="1"/>
    <col min="14" max="15" width="10.625" style="1" customWidth="1"/>
    <col min="16" max="16384" width="9" style="1"/>
  </cols>
  <sheetData>
    <row r="1" spans="2:18" x14ac:dyDescent="0.15">
      <c r="C1" s="1" t="s">
        <v>7</v>
      </c>
      <c r="J1" s="112" t="s">
        <v>8</v>
      </c>
    </row>
    <row r="2" spans="2:18" ht="17.25" x14ac:dyDescent="0.2">
      <c r="C2" s="82" t="s">
        <v>251</v>
      </c>
      <c r="J2" s="112"/>
      <c r="K2" s="2"/>
      <c r="L2" s="3" t="s">
        <v>72</v>
      </c>
      <c r="M2" s="100"/>
      <c r="N2" s="101"/>
      <c r="O2" s="102"/>
      <c r="P2" s="170"/>
      <c r="Q2" s="170"/>
      <c r="R2" s="170"/>
    </row>
    <row r="3" spans="2:18" ht="5.25" customHeight="1" thickBot="1" x14ac:dyDescent="0.2"/>
    <row r="4" spans="2:18" ht="14.25" thickBot="1" x14ac:dyDescent="0.2">
      <c r="B4" s="4" t="s">
        <v>0</v>
      </c>
      <c r="C4" s="5" t="s">
        <v>47</v>
      </c>
      <c r="D4" s="56"/>
      <c r="E4" s="56" t="s">
        <v>48</v>
      </c>
      <c r="F4" s="57"/>
      <c r="G4" s="103"/>
      <c r="H4" s="104"/>
      <c r="I4" s="6"/>
      <c r="J4" s="83" t="s">
        <v>263</v>
      </c>
      <c r="K4" s="6"/>
      <c r="L4" s="69" t="s">
        <v>238</v>
      </c>
      <c r="N4" s="7" t="s">
        <v>9</v>
      </c>
      <c r="O4" s="7" t="s">
        <v>10</v>
      </c>
    </row>
    <row r="5" spans="2:18" ht="14.25" thickBot="1" x14ac:dyDescent="0.2">
      <c r="B5" s="8" t="s">
        <v>1</v>
      </c>
      <c r="C5" s="109"/>
      <c r="D5" s="110"/>
      <c r="E5" s="110"/>
      <c r="F5" s="110"/>
      <c r="G5" s="110"/>
      <c r="H5" s="111"/>
      <c r="I5" s="6"/>
      <c r="J5" s="6"/>
      <c r="K5" s="6"/>
      <c r="L5" s="81" t="s">
        <v>250</v>
      </c>
      <c r="M5" s="10"/>
      <c r="N5" s="105"/>
      <c r="O5" s="106"/>
      <c r="P5" s="11" t="s">
        <v>160</v>
      </c>
    </row>
    <row r="6" spans="2:18" ht="15.75" customHeight="1" thickBot="1" x14ac:dyDescent="0.2">
      <c r="B6" s="12" t="s">
        <v>5</v>
      </c>
      <c r="C6" s="115" t="s">
        <v>163</v>
      </c>
      <c r="D6" s="116"/>
      <c r="E6" s="116"/>
      <c r="F6" s="116"/>
      <c r="G6" s="116"/>
      <c r="H6" s="117"/>
      <c r="I6" s="3" t="s">
        <v>154</v>
      </c>
      <c r="J6" s="67"/>
      <c r="L6" s="113"/>
      <c r="M6" s="13"/>
      <c r="N6" s="105"/>
      <c r="O6" s="107"/>
      <c r="P6" s="11" t="s">
        <v>160</v>
      </c>
    </row>
    <row r="7" spans="2:18" ht="13.5" customHeight="1" thickBot="1" x14ac:dyDescent="0.2">
      <c r="B7" s="14" t="s">
        <v>6</v>
      </c>
      <c r="C7" s="118"/>
      <c r="D7" s="119"/>
      <c r="E7" s="119"/>
      <c r="F7" s="119"/>
      <c r="G7" s="119"/>
      <c r="H7" s="120"/>
      <c r="I7" s="3" t="s">
        <v>151</v>
      </c>
      <c r="J7" s="68"/>
      <c r="L7" s="114"/>
      <c r="M7" s="13"/>
      <c r="N7" s="105"/>
      <c r="O7" s="108"/>
    </row>
    <row r="8" spans="2:18" ht="13.5" customHeight="1" x14ac:dyDescent="0.15">
      <c r="B8" s="13"/>
      <c r="C8" s="177" t="s">
        <v>271</v>
      </c>
      <c r="D8" s="177"/>
      <c r="E8" s="177"/>
      <c r="F8" s="177"/>
      <c r="G8" s="178"/>
      <c r="H8" s="178"/>
      <c r="I8" s="179" t="s">
        <v>272</v>
      </c>
      <c r="J8" s="3"/>
      <c r="K8" s="3"/>
      <c r="L8" s="3"/>
      <c r="M8" s="3"/>
      <c r="N8" s="13"/>
      <c r="O8" s="13"/>
    </row>
    <row r="9" spans="2:18" ht="6.75" customHeight="1" thickBot="1" x14ac:dyDescent="0.2"/>
    <row r="10" spans="2:18" ht="14.25" thickBot="1" x14ac:dyDescent="0.2">
      <c r="B10" s="15" t="s">
        <v>95</v>
      </c>
      <c r="C10" s="16" t="s">
        <v>74</v>
      </c>
      <c r="D10" s="17"/>
      <c r="E10" s="17"/>
      <c r="F10" s="18"/>
      <c r="G10" s="19" t="s">
        <v>2</v>
      </c>
      <c r="H10" s="20" t="s">
        <v>53</v>
      </c>
      <c r="I10" s="20" t="s">
        <v>2</v>
      </c>
      <c r="J10" s="21" t="s">
        <v>54</v>
      </c>
      <c r="K10" s="22"/>
      <c r="L10" s="23" t="s">
        <v>3</v>
      </c>
      <c r="M10" s="121" t="s">
        <v>4</v>
      </c>
      <c r="N10" s="122"/>
      <c r="O10" s="123"/>
    </row>
    <row r="11" spans="2:18" x14ac:dyDescent="0.15">
      <c r="B11" s="24" t="s">
        <v>96</v>
      </c>
      <c r="C11" s="91" t="s">
        <v>255</v>
      </c>
      <c r="D11" s="92"/>
      <c r="E11" s="92"/>
      <c r="F11" s="93"/>
      <c r="G11" s="58"/>
      <c r="H11" s="59"/>
      <c r="I11" s="60"/>
      <c r="J11" s="61"/>
      <c r="K11" s="42"/>
      <c r="L11" s="43">
        <f t="shared" ref="L11:L41" si="0">H11+J11</f>
        <v>0</v>
      </c>
      <c r="M11" s="124"/>
      <c r="N11" s="125"/>
      <c r="O11" s="126"/>
    </row>
    <row r="12" spans="2:18" x14ac:dyDescent="0.15">
      <c r="B12" s="25" t="s">
        <v>76</v>
      </c>
      <c r="C12" s="84" t="s">
        <v>11</v>
      </c>
      <c r="D12" s="85"/>
      <c r="E12" s="85"/>
      <c r="F12" s="86"/>
      <c r="G12" s="58"/>
      <c r="H12" s="59"/>
      <c r="I12" s="59"/>
      <c r="J12" s="62"/>
      <c r="K12" s="42"/>
      <c r="L12" s="43">
        <f t="shared" si="0"/>
        <v>0</v>
      </c>
      <c r="M12" s="87"/>
      <c r="N12" s="88"/>
      <c r="O12" s="89"/>
    </row>
    <row r="13" spans="2:18" x14ac:dyDescent="0.15">
      <c r="B13" s="25" t="s">
        <v>77</v>
      </c>
      <c r="C13" s="84" t="s">
        <v>46</v>
      </c>
      <c r="D13" s="85"/>
      <c r="E13" s="85"/>
      <c r="F13" s="86"/>
      <c r="G13" s="58"/>
      <c r="H13" s="59"/>
      <c r="I13" s="59"/>
      <c r="J13" s="62"/>
      <c r="K13" s="42"/>
      <c r="L13" s="43">
        <f t="shared" si="0"/>
        <v>0</v>
      </c>
      <c r="M13" s="87"/>
      <c r="N13" s="88"/>
      <c r="O13" s="89"/>
    </row>
    <row r="14" spans="2:18" x14ac:dyDescent="0.15">
      <c r="B14" s="25" t="s">
        <v>97</v>
      </c>
      <c r="C14" s="84" t="s">
        <v>12</v>
      </c>
      <c r="D14" s="85"/>
      <c r="E14" s="85"/>
      <c r="F14" s="86"/>
      <c r="G14" s="58"/>
      <c r="H14" s="59"/>
      <c r="I14" s="59"/>
      <c r="J14" s="62"/>
      <c r="K14" s="42"/>
      <c r="L14" s="43">
        <f t="shared" si="0"/>
        <v>0</v>
      </c>
      <c r="M14" s="87"/>
      <c r="N14" s="88"/>
      <c r="O14" s="89"/>
    </row>
    <row r="15" spans="2:18" x14ac:dyDescent="0.15">
      <c r="B15" s="25" t="s">
        <v>98</v>
      </c>
      <c r="C15" s="84" t="s">
        <v>49</v>
      </c>
      <c r="D15" s="85"/>
      <c r="E15" s="85"/>
      <c r="F15" s="86"/>
      <c r="G15" s="58"/>
      <c r="H15" s="59"/>
      <c r="I15" s="59"/>
      <c r="J15" s="62"/>
      <c r="K15" s="42"/>
      <c r="L15" s="43">
        <f t="shared" si="0"/>
        <v>0</v>
      </c>
      <c r="M15" s="87"/>
      <c r="N15" s="88"/>
      <c r="O15" s="89"/>
    </row>
    <row r="16" spans="2:18" x14ac:dyDescent="0.15">
      <c r="B16" s="25" t="s">
        <v>99</v>
      </c>
      <c r="C16" s="90" t="s">
        <v>239</v>
      </c>
      <c r="D16" s="85"/>
      <c r="E16" s="85"/>
      <c r="F16" s="86"/>
      <c r="G16" s="58"/>
      <c r="H16" s="59"/>
      <c r="I16" s="59"/>
      <c r="J16" s="62"/>
      <c r="K16" s="42"/>
      <c r="L16" s="43">
        <f t="shared" si="0"/>
        <v>0</v>
      </c>
      <c r="M16" s="87"/>
      <c r="N16" s="88"/>
      <c r="O16" s="89"/>
    </row>
    <row r="17" spans="2:15" x14ac:dyDescent="0.15">
      <c r="B17" s="25" t="s">
        <v>144</v>
      </c>
      <c r="C17" s="90" t="s">
        <v>264</v>
      </c>
      <c r="D17" s="85"/>
      <c r="E17" s="85"/>
      <c r="F17" s="86"/>
      <c r="G17" s="58"/>
      <c r="H17" s="59"/>
      <c r="I17" s="59"/>
      <c r="J17" s="62"/>
      <c r="K17" s="42"/>
      <c r="L17" s="43">
        <f t="shared" si="0"/>
        <v>0</v>
      </c>
      <c r="M17" s="87"/>
      <c r="N17" s="88"/>
      <c r="O17" s="89"/>
    </row>
    <row r="18" spans="2:15" x14ac:dyDescent="0.15">
      <c r="B18" s="25" t="s">
        <v>100</v>
      </c>
      <c r="C18" s="90" t="s">
        <v>240</v>
      </c>
      <c r="D18" s="85"/>
      <c r="E18" s="85"/>
      <c r="F18" s="86"/>
      <c r="G18" s="58"/>
      <c r="H18" s="59"/>
      <c r="I18" s="59"/>
      <c r="J18" s="62"/>
      <c r="K18" s="42"/>
      <c r="L18" s="43">
        <f t="shared" si="0"/>
        <v>0</v>
      </c>
      <c r="M18" s="87"/>
      <c r="N18" s="88"/>
      <c r="O18" s="89"/>
    </row>
    <row r="19" spans="2:15" x14ac:dyDescent="0.15">
      <c r="B19" s="25" t="s">
        <v>78</v>
      </c>
      <c r="C19" s="94" t="s">
        <v>50</v>
      </c>
      <c r="D19" s="95"/>
      <c r="E19" s="95"/>
      <c r="F19" s="96"/>
      <c r="G19" s="58"/>
      <c r="H19" s="59"/>
      <c r="I19" s="59"/>
      <c r="J19" s="62"/>
      <c r="K19" s="42"/>
      <c r="L19" s="43">
        <f t="shared" si="0"/>
        <v>0</v>
      </c>
      <c r="M19" s="87"/>
      <c r="N19" s="88"/>
      <c r="O19" s="89"/>
    </row>
    <row r="20" spans="2:15" x14ac:dyDescent="0.15">
      <c r="B20" s="25" t="s">
        <v>101</v>
      </c>
      <c r="C20" s="84" t="s">
        <v>13</v>
      </c>
      <c r="D20" s="85"/>
      <c r="E20" s="85"/>
      <c r="F20" s="86"/>
      <c r="G20" s="58"/>
      <c r="H20" s="59"/>
      <c r="I20" s="59"/>
      <c r="J20" s="62"/>
      <c r="K20" s="42"/>
      <c r="L20" s="43">
        <f t="shared" si="0"/>
        <v>0</v>
      </c>
      <c r="M20" s="87"/>
      <c r="N20" s="88"/>
      <c r="O20" s="89"/>
    </row>
    <row r="21" spans="2:15" x14ac:dyDescent="0.15">
      <c r="B21" s="25" t="s">
        <v>102</v>
      </c>
      <c r="C21" s="84" t="s">
        <v>14</v>
      </c>
      <c r="D21" s="85"/>
      <c r="E21" s="85"/>
      <c r="F21" s="86"/>
      <c r="G21" s="58"/>
      <c r="H21" s="59"/>
      <c r="I21" s="59"/>
      <c r="J21" s="62"/>
      <c r="K21" s="42"/>
      <c r="L21" s="43">
        <f t="shared" si="0"/>
        <v>0</v>
      </c>
      <c r="M21" s="87"/>
      <c r="N21" s="88"/>
      <c r="O21" s="89"/>
    </row>
    <row r="22" spans="2:15" x14ac:dyDescent="0.15">
      <c r="B22" s="25" t="s">
        <v>103</v>
      </c>
      <c r="C22" s="90" t="s">
        <v>260</v>
      </c>
      <c r="D22" s="85"/>
      <c r="E22" s="85"/>
      <c r="F22" s="86"/>
      <c r="G22" s="58"/>
      <c r="H22" s="59"/>
      <c r="I22" s="59"/>
      <c r="J22" s="62"/>
      <c r="K22" s="42"/>
      <c r="L22" s="43">
        <f t="shared" si="0"/>
        <v>0</v>
      </c>
      <c r="M22" s="87"/>
      <c r="N22" s="88"/>
      <c r="O22" s="89"/>
    </row>
    <row r="23" spans="2:15" x14ac:dyDescent="0.15">
      <c r="B23" s="25" t="s">
        <v>104</v>
      </c>
      <c r="C23" s="90" t="s">
        <v>241</v>
      </c>
      <c r="D23" s="85"/>
      <c r="E23" s="85"/>
      <c r="F23" s="86"/>
      <c r="G23" s="58"/>
      <c r="H23" s="59"/>
      <c r="I23" s="59"/>
      <c r="J23" s="62"/>
      <c r="K23" s="42"/>
      <c r="L23" s="43">
        <f t="shared" si="0"/>
        <v>0</v>
      </c>
      <c r="M23" s="87"/>
      <c r="N23" s="88"/>
      <c r="O23" s="89"/>
    </row>
    <row r="24" spans="2:15" x14ac:dyDescent="0.15">
      <c r="B24" s="25" t="s">
        <v>105</v>
      </c>
      <c r="C24" s="90" t="s">
        <v>256</v>
      </c>
      <c r="D24" s="85"/>
      <c r="E24" s="85"/>
      <c r="F24" s="86"/>
      <c r="G24" s="58"/>
      <c r="H24" s="59"/>
      <c r="I24" s="59"/>
      <c r="J24" s="62"/>
      <c r="K24" s="42"/>
      <c r="L24" s="43">
        <f t="shared" si="0"/>
        <v>0</v>
      </c>
      <c r="M24" s="87"/>
      <c r="N24" s="88"/>
      <c r="O24" s="89"/>
    </row>
    <row r="25" spans="2:15" x14ac:dyDescent="0.15">
      <c r="B25" s="25" t="s">
        <v>106</v>
      </c>
      <c r="C25" s="84" t="s">
        <v>15</v>
      </c>
      <c r="D25" s="85"/>
      <c r="E25" s="85"/>
      <c r="F25" s="86"/>
      <c r="G25" s="58"/>
      <c r="H25" s="59"/>
      <c r="I25" s="59"/>
      <c r="J25" s="62"/>
      <c r="K25" s="42"/>
      <c r="L25" s="43">
        <f t="shared" si="0"/>
        <v>0</v>
      </c>
      <c r="M25" s="87"/>
      <c r="N25" s="88"/>
      <c r="O25" s="89"/>
    </row>
    <row r="26" spans="2:15" x14ac:dyDescent="0.15">
      <c r="B26" s="25" t="s">
        <v>107</v>
      </c>
      <c r="C26" s="90" t="s">
        <v>266</v>
      </c>
      <c r="D26" s="98"/>
      <c r="E26" s="98"/>
      <c r="F26" s="99"/>
      <c r="G26" s="58"/>
      <c r="H26" s="59"/>
      <c r="I26" s="59"/>
      <c r="J26" s="62"/>
      <c r="K26" s="42"/>
      <c r="L26" s="43">
        <f t="shared" si="0"/>
        <v>0</v>
      </c>
      <c r="M26" s="87"/>
      <c r="N26" s="88"/>
      <c r="O26" s="89"/>
    </row>
    <row r="27" spans="2:15" x14ac:dyDescent="0.15">
      <c r="B27" s="25" t="s">
        <v>145</v>
      </c>
      <c r="C27" s="84" t="s">
        <v>16</v>
      </c>
      <c r="D27" s="85"/>
      <c r="E27" s="85"/>
      <c r="F27" s="86"/>
      <c r="G27" s="58"/>
      <c r="H27" s="59"/>
      <c r="I27" s="59"/>
      <c r="J27" s="62"/>
      <c r="K27" s="42"/>
      <c r="L27" s="43">
        <f t="shared" si="0"/>
        <v>0</v>
      </c>
      <c r="M27" s="87"/>
      <c r="N27" s="88"/>
      <c r="O27" s="89"/>
    </row>
    <row r="28" spans="2:15" x14ac:dyDescent="0.15">
      <c r="B28" s="25" t="s">
        <v>108</v>
      </c>
      <c r="C28" s="84" t="s">
        <v>17</v>
      </c>
      <c r="D28" s="85"/>
      <c r="E28" s="85"/>
      <c r="F28" s="86"/>
      <c r="G28" s="58"/>
      <c r="H28" s="59"/>
      <c r="I28" s="59"/>
      <c r="J28" s="62"/>
      <c r="K28" s="42"/>
      <c r="L28" s="43">
        <f t="shared" si="0"/>
        <v>0</v>
      </c>
      <c r="M28" s="87"/>
      <c r="N28" s="88"/>
      <c r="O28" s="89"/>
    </row>
    <row r="29" spans="2:15" x14ac:dyDescent="0.15">
      <c r="B29" s="25" t="s">
        <v>109</v>
      </c>
      <c r="C29" s="84" t="s">
        <v>18</v>
      </c>
      <c r="D29" s="85"/>
      <c r="E29" s="85"/>
      <c r="F29" s="86"/>
      <c r="G29" s="58"/>
      <c r="H29" s="59"/>
      <c r="I29" s="59"/>
      <c r="J29" s="62"/>
      <c r="K29" s="42"/>
      <c r="L29" s="43">
        <f t="shared" si="0"/>
        <v>0</v>
      </c>
      <c r="M29" s="87"/>
      <c r="N29" s="88"/>
      <c r="O29" s="89"/>
    </row>
    <row r="30" spans="2:15" x14ac:dyDescent="0.15">
      <c r="B30" s="25" t="s">
        <v>79</v>
      </c>
      <c r="C30" s="90" t="s">
        <v>242</v>
      </c>
      <c r="D30" s="85"/>
      <c r="E30" s="85"/>
      <c r="F30" s="86"/>
      <c r="G30" s="58"/>
      <c r="H30" s="59"/>
      <c r="I30" s="59"/>
      <c r="J30" s="62"/>
      <c r="K30" s="42"/>
      <c r="L30" s="43">
        <f t="shared" si="0"/>
        <v>0</v>
      </c>
      <c r="M30" s="87"/>
      <c r="N30" s="88"/>
      <c r="O30" s="89"/>
    </row>
    <row r="31" spans="2:15" x14ac:dyDescent="0.15">
      <c r="B31" s="25" t="s">
        <v>80</v>
      </c>
      <c r="C31" s="84" t="s">
        <v>19</v>
      </c>
      <c r="D31" s="85"/>
      <c r="E31" s="85"/>
      <c r="F31" s="86"/>
      <c r="G31" s="58"/>
      <c r="H31" s="59"/>
      <c r="I31" s="59"/>
      <c r="J31" s="62"/>
      <c r="K31" s="42"/>
      <c r="L31" s="43">
        <f t="shared" si="0"/>
        <v>0</v>
      </c>
      <c r="M31" s="87"/>
      <c r="N31" s="88"/>
      <c r="O31" s="89"/>
    </row>
    <row r="32" spans="2:15" x14ac:dyDescent="0.15">
      <c r="B32" s="25" t="s">
        <v>110</v>
      </c>
      <c r="C32" s="84" t="s">
        <v>20</v>
      </c>
      <c r="D32" s="85"/>
      <c r="E32" s="85"/>
      <c r="F32" s="86"/>
      <c r="G32" s="58"/>
      <c r="H32" s="59"/>
      <c r="I32" s="59"/>
      <c r="J32" s="62"/>
      <c r="K32" s="42"/>
      <c r="L32" s="43">
        <f t="shared" si="0"/>
        <v>0</v>
      </c>
      <c r="M32" s="87"/>
      <c r="N32" s="88"/>
      <c r="O32" s="89"/>
    </row>
    <row r="33" spans="2:15" x14ac:dyDescent="0.15">
      <c r="B33" s="25" t="s">
        <v>111</v>
      </c>
      <c r="C33" s="97" t="s">
        <v>75</v>
      </c>
      <c r="D33" s="85"/>
      <c r="E33" s="85"/>
      <c r="F33" s="86"/>
      <c r="G33" s="58"/>
      <c r="H33" s="59"/>
      <c r="I33" s="59"/>
      <c r="J33" s="62"/>
      <c r="K33" s="42"/>
      <c r="L33" s="43">
        <f t="shared" si="0"/>
        <v>0</v>
      </c>
      <c r="M33" s="87"/>
      <c r="N33" s="88"/>
      <c r="O33" s="89"/>
    </row>
    <row r="34" spans="2:15" x14ac:dyDescent="0.15">
      <c r="B34" s="25" t="s">
        <v>112</v>
      </c>
      <c r="C34" s="173" t="s">
        <v>21</v>
      </c>
      <c r="D34" s="174"/>
      <c r="E34" s="174"/>
      <c r="F34" s="174"/>
      <c r="G34" s="58"/>
      <c r="H34" s="59"/>
      <c r="I34" s="59"/>
      <c r="J34" s="62"/>
      <c r="K34" s="42"/>
      <c r="L34" s="43">
        <f t="shared" si="0"/>
        <v>0</v>
      </c>
      <c r="M34" s="171"/>
      <c r="N34" s="171"/>
      <c r="O34" s="172"/>
    </row>
    <row r="35" spans="2:15" x14ac:dyDescent="0.15">
      <c r="B35" s="25" t="s">
        <v>113</v>
      </c>
      <c r="C35" s="94" t="s">
        <v>261</v>
      </c>
      <c r="D35" s="95"/>
      <c r="E35" s="95"/>
      <c r="F35" s="96"/>
      <c r="G35" s="58"/>
      <c r="H35" s="59"/>
      <c r="I35" s="59"/>
      <c r="J35" s="62"/>
      <c r="K35" s="42"/>
      <c r="L35" s="43">
        <f t="shared" si="0"/>
        <v>0</v>
      </c>
      <c r="M35" s="87"/>
      <c r="N35" s="88"/>
      <c r="O35" s="89"/>
    </row>
    <row r="36" spans="2:15" x14ac:dyDescent="0.15">
      <c r="B36" s="25" t="s">
        <v>245</v>
      </c>
      <c r="C36" s="97" t="s">
        <v>152</v>
      </c>
      <c r="D36" s="98"/>
      <c r="E36" s="98"/>
      <c r="F36" s="99"/>
      <c r="G36" s="58"/>
      <c r="H36" s="59"/>
      <c r="I36" s="59"/>
      <c r="J36" s="62"/>
      <c r="K36" s="42"/>
      <c r="L36" s="43">
        <f t="shared" si="0"/>
        <v>0</v>
      </c>
      <c r="M36" s="130"/>
      <c r="N36" s="131"/>
      <c r="O36" s="132"/>
    </row>
    <row r="37" spans="2:15" x14ac:dyDescent="0.15">
      <c r="B37" s="25" t="s">
        <v>114</v>
      </c>
      <c r="C37" s="84" t="s">
        <v>22</v>
      </c>
      <c r="D37" s="85"/>
      <c r="E37" s="85"/>
      <c r="F37" s="86"/>
      <c r="G37" s="58"/>
      <c r="H37" s="59"/>
      <c r="I37" s="59"/>
      <c r="J37" s="62"/>
      <c r="K37" s="42"/>
      <c r="L37" s="43">
        <f t="shared" si="0"/>
        <v>0</v>
      </c>
      <c r="M37" s="87"/>
      <c r="N37" s="88"/>
      <c r="O37" s="89"/>
    </row>
    <row r="38" spans="2:15" x14ac:dyDescent="0.15">
      <c r="B38" s="25" t="s">
        <v>115</v>
      </c>
      <c r="C38" s="90" t="s">
        <v>243</v>
      </c>
      <c r="D38" s="85"/>
      <c r="E38" s="85"/>
      <c r="F38" s="86"/>
      <c r="G38" s="58"/>
      <c r="H38" s="59"/>
      <c r="I38" s="59"/>
      <c r="J38" s="62"/>
      <c r="K38" s="42"/>
      <c r="L38" s="43">
        <f t="shared" si="0"/>
        <v>0</v>
      </c>
      <c r="M38" s="87"/>
      <c r="N38" s="88"/>
      <c r="O38" s="89"/>
    </row>
    <row r="39" spans="2:15" x14ac:dyDescent="0.15">
      <c r="B39" s="25" t="s">
        <v>81</v>
      </c>
      <c r="C39" s="84" t="s">
        <v>23</v>
      </c>
      <c r="D39" s="85"/>
      <c r="E39" s="85"/>
      <c r="F39" s="86"/>
      <c r="G39" s="58"/>
      <c r="H39" s="59"/>
      <c r="I39" s="59"/>
      <c r="J39" s="62"/>
      <c r="K39" s="42"/>
      <c r="L39" s="43">
        <f t="shared" si="0"/>
        <v>0</v>
      </c>
      <c r="M39" s="87"/>
      <c r="N39" s="88"/>
      <c r="O39" s="89"/>
    </row>
    <row r="40" spans="2:15" x14ac:dyDescent="0.15">
      <c r="B40" s="25" t="s">
        <v>116</v>
      </c>
      <c r="C40" s="84" t="s">
        <v>24</v>
      </c>
      <c r="D40" s="85"/>
      <c r="E40" s="85"/>
      <c r="F40" s="86"/>
      <c r="G40" s="58"/>
      <c r="H40" s="59"/>
      <c r="I40" s="59"/>
      <c r="J40" s="62"/>
      <c r="K40" s="42"/>
      <c r="L40" s="43">
        <f t="shared" si="0"/>
        <v>0</v>
      </c>
      <c r="M40" s="87"/>
      <c r="N40" s="88"/>
      <c r="O40" s="89"/>
    </row>
    <row r="41" spans="2:15" x14ac:dyDescent="0.15">
      <c r="B41" s="25" t="s">
        <v>117</v>
      </c>
      <c r="C41" s="84" t="s">
        <v>25</v>
      </c>
      <c r="D41" s="85"/>
      <c r="E41" s="85"/>
      <c r="F41" s="86"/>
      <c r="G41" s="58"/>
      <c r="H41" s="59"/>
      <c r="I41" s="59"/>
      <c r="J41" s="62"/>
      <c r="K41" s="42"/>
      <c r="L41" s="43">
        <f t="shared" si="0"/>
        <v>0</v>
      </c>
      <c r="M41" s="87"/>
      <c r="N41" s="88"/>
      <c r="O41" s="89"/>
    </row>
    <row r="42" spans="2:15" x14ac:dyDescent="0.15">
      <c r="B42" s="25" t="s">
        <v>118</v>
      </c>
      <c r="C42" s="84" t="s">
        <v>26</v>
      </c>
      <c r="D42" s="85"/>
      <c r="E42" s="85"/>
      <c r="F42" s="86"/>
      <c r="G42" s="58"/>
      <c r="H42" s="59"/>
      <c r="I42" s="59"/>
      <c r="J42" s="62"/>
      <c r="K42" s="42"/>
      <c r="L42" s="43">
        <f t="shared" ref="L42:L81" si="1">H42+J42</f>
        <v>0</v>
      </c>
      <c r="M42" s="87"/>
      <c r="N42" s="88"/>
      <c r="O42" s="89"/>
    </row>
    <row r="43" spans="2:15" x14ac:dyDescent="0.15">
      <c r="B43" s="25" t="s">
        <v>82</v>
      </c>
      <c r="C43" s="84" t="s">
        <v>27</v>
      </c>
      <c r="D43" s="85"/>
      <c r="E43" s="85"/>
      <c r="F43" s="86"/>
      <c r="G43" s="58"/>
      <c r="H43" s="59"/>
      <c r="I43" s="59"/>
      <c r="J43" s="62"/>
      <c r="K43" s="42"/>
      <c r="L43" s="43">
        <f t="shared" si="1"/>
        <v>0</v>
      </c>
      <c r="M43" s="87"/>
      <c r="N43" s="88"/>
      <c r="O43" s="89"/>
    </row>
    <row r="44" spans="2:15" x14ac:dyDescent="0.15">
      <c r="B44" s="25" t="s">
        <v>119</v>
      </c>
      <c r="C44" s="84" t="s">
        <v>28</v>
      </c>
      <c r="D44" s="85"/>
      <c r="E44" s="85"/>
      <c r="F44" s="86"/>
      <c r="G44" s="58"/>
      <c r="H44" s="59"/>
      <c r="I44" s="59"/>
      <c r="J44" s="62"/>
      <c r="K44" s="42"/>
      <c r="L44" s="43">
        <f t="shared" si="1"/>
        <v>0</v>
      </c>
      <c r="M44" s="87"/>
      <c r="N44" s="88"/>
      <c r="O44" s="89"/>
    </row>
    <row r="45" spans="2:15" x14ac:dyDescent="0.15">
      <c r="B45" s="25" t="s">
        <v>120</v>
      </c>
      <c r="C45" s="84" t="s">
        <v>29</v>
      </c>
      <c r="D45" s="85"/>
      <c r="E45" s="85"/>
      <c r="F45" s="86"/>
      <c r="G45" s="58"/>
      <c r="H45" s="59"/>
      <c r="I45" s="59"/>
      <c r="J45" s="62"/>
      <c r="K45" s="42"/>
      <c r="L45" s="43">
        <f t="shared" si="1"/>
        <v>0</v>
      </c>
      <c r="M45" s="87"/>
      <c r="N45" s="88"/>
      <c r="O45" s="89"/>
    </row>
    <row r="46" spans="2:15" x14ac:dyDescent="0.15">
      <c r="B46" s="25" t="s">
        <v>83</v>
      </c>
      <c r="C46" s="90" t="s">
        <v>257</v>
      </c>
      <c r="D46" s="85"/>
      <c r="E46" s="85"/>
      <c r="F46" s="86"/>
      <c r="G46" s="58"/>
      <c r="H46" s="59"/>
      <c r="I46" s="59"/>
      <c r="J46" s="62"/>
      <c r="K46" s="42"/>
      <c r="L46" s="43">
        <f t="shared" si="1"/>
        <v>0</v>
      </c>
      <c r="M46" s="87"/>
      <c r="N46" s="88"/>
      <c r="O46" s="89"/>
    </row>
    <row r="47" spans="2:15" x14ac:dyDescent="0.15">
      <c r="B47" s="25" t="s">
        <v>121</v>
      </c>
      <c r="C47" s="84" t="s">
        <v>30</v>
      </c>
      <c r="D47" s="85"/>
      <c r="E47" s="85"/>
      <c r="F47" s="86"/>
      <c r="G47" s="58"/>
      <c r="H47" s="59"/>
      <c r="I47" s="59"/>
      <c r="J47" s="62"/>
      <c r="K47" s="42"/>
      <c r="L47" s="43">
        <f t="shared" si="1"/>
        <v>0</v>
      </c>
      <c r="M47" s="87"/>
      <c r="N47" s="88"/>
      <c r="O47" s="89"/>
    </row>
    <row r="48" spans="2:15" x14ac:dyDescent="0.15">
      <c r="B48" s="25" t="s">
        <v>122</v>
      </c>
      <c r="C48" s="94" t="s">
        <v>258</v>
      </c>
      <c r="D48" s="95"/>
      <c r="E48" s="95"/>
      <c r="F48" s="96"/>
      <c r="G48" s="58"/>
      <c r="H48" s="59"/>
      <c r="I48" s="59"/>
      <c r="J48" s="62"/>
      <c r="K48" s="42"/>
      <c r="L48" s="43">
        <f t="shared" si="1"/>
        <v>0</v>
      </c>
      <c r="M48" s="87"/>
      <c r="N48" s="88"/>
      <c r="O48" s="89"/>
    </row>
    <row r="49" spans="2:15" x14ac:dyDescent="0.15">
      <c r="B49" s="80" t="s">
        <v>249</v>
      </c>
      <c r="C49" s="127" t="s">
        <v>259</v>
      </c>
      <c r="D49" s="128"/>
      <c r="E49" s="128"/>
      <c r="F49" s="129"/>
      <c r="G49" s="58"/>
      <c r="H49" s="59"/>
      <c r="I49" s="59"/>
      <c r="J49" s="62"/>
      <c r="K49" s="42"/>
      <c r="L49" s="43">
        <f t="shared" si="1"/>
        <v>0</v>
      </c>
      <c r="M49" s="77"/>
      <c r="N49" s="78"/>
      <c r="O49" s="79"/>
    </row>
    <row r="50" spans="2:15" x14ac:dyDescent="0.15">
      <c r="B50" s="25" t="s">
        <v>246</v>
      </c>
      <c r="C50" s="97" t="s">
        <v>153</v>
      </c>
      <c r="D50" s="98"/>
      <c r="E50" s="98"/>
      <c r="F50" s="99"/>
      <c r="G50" s="58"/>
      <c r="H50" s="59"/>
      <c r="I50" s="59"/>
      <c r="J50" s="62"/>
      <c r="K50" s="42"/>
      <c r="L50" s="43">
        <f t="shared" si="1"/>
        <v>0</v>
      </c>
      <c r="M50" s="130"/>
      <c r="N50" s="131"/>
      <c r="O50" s="132"/>
    </row>
    <row r="51" spans="2:15" x14ac:dyDescent="0.15">
      <c r="B51" s="25" t="s">
        <v>123</v>
      </c>
      <c r="C51" s="84" t="s">
        <v>31</v>
      </c>
      <c r="D51" s="85"/>
      <c r="E51" s="85"/>
      <c r="F51" s="86"/>
      <c r="G51" s="58"/>
      <c r="H51" s="59"/>
      <c r="I51" s="59"/>
      <c r="J51" s="62"/>
      <c r="K51" s="42"/>
      <c r="L51" s="43">
        <f t="shared" si="1"/>
        <v>0</v>
      </c>
      <c r="M51" s="87"/>
      <c r="N51" s="88"/>
      <c r="O51" s="89"/>
    </row>
    <row r="52" spans="2:15" x14ac:dyDescent="0.15">
      <c r="B52" s="25" t="s">
        <v>124</v>
      </c>
      <c r="C52" s="84" t="s">
        <v>32</v>
      </c>
      <c r="D52" s="85"/>
      <c r="E52" s="85"/>
      <c r="F52" s="86"/>
      <c r="G52" s="58"/>
      <c r="H52" s="59"/>
      <c r="I52" s="59"/>
      <c r="J52" s="62"/>
      <c r="K52" s="42"/>
      <c r="L52" s="43">
        <f t="shared" si="1"/>
        <v>0</v>
      </c>
      <c r="M52" s="87"/>
      <c r="N52" s="88"/>
      <c r="O52" s="89"/>
    </row>
    <row r="53" spans="2:15" x14ac:dyDescent="0.15">
      <c r="B53" s="25" t="s">
        <v>125</v>
      </c>
      <c r="C53" s="84" t="s">
        <v>33</v>
      </c>
      <c r="D53" s="85"/>
      <c r="E53" s="85"/>
      <c r="F53" s="86"/>
      <c r="G53" s="58"/>
      <c r="H53" s="59"/>
      <c r="I53" s="59"/>
      <c r="J53" s="62"/>
      <c r="K53" s="42"/>
      <c r="L53" s="43">
        <f t="shared" si="1"/>
        <v>0</v>
      </c>
      <c r="M53" s="87"/>
      <c r="N53" s="88"/>
      <c r="O53" s="89"/>
    </row>
    <row r="54" spans="2:15" x14ac:dyDescent="0.15">
      <c r="B54" s="25" t="s">
        <v>126</v>
      </c>
      <c r="C54" s="84" t="s">
        <v>34</v>
      </c>
      <c r="D54" s="85"/>
      <c r="E54" s="85"/>
      <c r="F54" s="86"/>
      <c r="G54" s="58"/>
      <c r="H54" s="59"/>
      <c r="I54" s="59"/>
      <c r="J54" s="62"/>
      <c r="K54" s="42"/>
      <c r="L54" s="43">
        <f t="shared" si="1"/>
        <v>0</v>
      </c>
      <c r="M54" s="87"/>
      <c r="N54" s="88"/>
      <c r="O54" s="89"/>
    </row>
    <row r="55" spans="2:15" x14ac:dyDescent="0.15">
      <c r="B55" s="25" t="s">
        <v>127</v>
      </c>
      <c r="C55" s="84" t="s">
        <v>35</v>
      </c>
      <c r="D55" s="85"/>
      <c r="E55" s="85"/>
      <c r="F55" s="86"/>
      <c r="G55" s="58"/>
      <c r="H55" s="59"/>
      <c r="I55" s="59"/>
      <c r="J55" s="62"/>
      <c r="K55" s="42"/>
      <c r="L55" s="43">
        <f t="shared" si="1"/>
        <v>0</v>
      </c>
      <c r="M55" s="87"/>
      <c r="N55" s="88"/>
      <c r="O55" s="89"/>
    </row>
    <row r="56" spans="2:15" x14ac:dyDescent="0.15">
      <c r="B56" s="25" t="s">
        <v>128</v>
      </c>
      <c r="C56" s="84" t="s">
        <v>36</v>
      </c>
      <c r="D56" s="85"/>
      <c r="E56" s="85"/>
      <c r="F56" s="86"/>
      <c r="G56" s="58"/>
      <c r="H56" s="59"/>
      <c r="I56" s="59"/>
      <c r="J56" s="62"/>
      <c r="K56" s="42"/>
      <c r="L56" s="43">
        <f t="shared" si="1"/>
        <v>0</v>
      </c>
      <c r="M56" s="87"/>
      <c r="N56" s="88"/>
      <c r="O56" s="89"/>
    </row>
    <row r="57" spans="2:15" x14ac:dyDescent="0.15">
      <c r="B57" s="25" t="s">
        <v>129</v>
      </c>
      <c r="C57" s="97" t="s">
        <v>92</v>
      </c>
      <c r="D57" s="85"/>
      <c r="E57" s="85"/>
      <c r="F57" s="86"/>
      <c r="G57" s="58"/>
      <c r="H57" s="59"/>
      <c r="I57" s="59"/>
      <c r="J57" s="62"/>
      <c r="K57" s="42"/>
      <c r="L57" s="43">
        <f t="shared" si="1"/>
        <v>0</v>
      </c>
      <c r="M57" s="87"/>
      <c r="N57" s="88"/>
      <c r="O57" s="89"/>
    </row>
    <row r="58" spans="2:15" x14ac:dyDescent="0.15">
      <c r="B58" s="25" t="s">
        <v>130</v>
      </c>
      <c r="C58" s="84" t="s">
        <v>37</v>
      </c>
      <c r="D58" s="85"/>
      <c r="E58" s="85"/>
      <c r="F58" s="86"/>
      <c r="G58" s="58"/>
      <c r="H58" s="59"/>
      <c r="I58" s="59"/>
      <c r="J58" s="62"/>
      <c r="K58" s="42"/>
      <c r="L58" s="43">
        <f t="shared" si="1"/>
        <v>0</v>
      </c>
      <c r="M58" s="87"/>
      <c r="N58" s="88"/>
      <c r="O58" s="89"/>
    </row>
    <row r="59" spans="2:15" x14ac:dyDescent="0.15">
      <c r="B59" s="25" t="s">
        <v>131</v>
      </c>
      <c r="C59" s="84" t="s">
        <v>38</v>
      </c>
      <c r="D59" s="85"/>
      <c r="E59" s="85"/>
      <c r="F59" s="86"/>
      <c r="G59" s="58"/>
      <c r="H59" s="59"/>
      <c r="I59" s="59"/>
      <c r="J59" s="62"/>
      <c r="K59" s="42"/>
      <c r="L59" s="43">
        <f t="shared" si="1"/>
        <v>0</v>
      </c>
      <c r="M59" s="87"/>
      <c r="N59" s="88"/>
      <c r="O59" s="89"/>
    </row>
    <row r="60" spans="2:15" x14ac:dyDescent="0.15">
      <c r="B60" s="25" t="s">
        <v>132</v>
      </c>
      <c r="C60" s="90" t="s">
        <v>244</v>
      </c>
      <c r="D60" s="85"/>
      <c r="E60" s="85"/>
      <c r="F60" s="86"/>
      <c r="G60" s="58"/>
      <c r="H60" s="59"/>
      <c r="I60" s="59"/>
      <c r="J60" s="62"/>
      <c r="K60" s="42"/>
      <c r="L60" s="43">
        <f t="shared" si="1"/>
        <v>0</v>
      </c>
      <c r="M60" s="87"/>
      <c r="N60" s="88"/>
      <c r="O60" s="89"/>
    </row>
    <row r="61" spans="2:15" x14ac:dyDescent="0.15">
      <c r="B61" s="25" t="s">
        <v>247</v>
      </c>
      <c r="C61" s="97" t="s">
        <v>159</v>
      </c>
      <c r="D61" s="98"/>
      <c r="E61" s="98"/>
      <c r="F61" s="99"/>
      <c r="G61" s="58"/>
      <c r="H61" s="59"/>
      <c r="I61" s="59"/>
      <c r="J61" s="62"/>
      <c r="K61" s="42"/>
      <c r="L61" s="43">
        <f>H61+J61</f>
        <v>0</v>
      </c>
      <c r="M61" s="87"/>
      <c r="N61" s="88"/>
      <c r="O61" s="89"/>
    </row>
    <row r="62" spans="2:15" x14ac:dyDescent="0.15">
      <c r="B62" s="25" t="s">
        <v>248</v>
      </c>
      <c r="C62" s="97" t="s">
        <v>164</v>
      </c>
      <c r="D62" s="98"/>
      <c r="E62" s="98"/>
      <c r="F62" s="99"/>
      <c r="G62" s="58"/>
      <c r="H62" s="59"/>
      <c r="I62" s="59"/>
      <c r="J62" s="62"/>
      <c r="K62" s="42"/>
      <c r="L62" s="43">
        <f>H62+J62</f>
        <v>0</v>
      </c>
      <c r="M62" s="87"/>
      <c r="N62" s="88"/>
      <c r="O62" s="89"/>
    </row>
    <row r="63" spans="2:15" x14ac:dyDescent="0.15">
      <c r="B63" s="25" t="s">
        <v>133</v>
      </c>
      <c r="C63" s="84" t="s">
        <v>51</v>
      </c>
      <c r="D63" s="85"/>
      <c r="E63" s="85"/>
      <c r="F63" s="86"/>
      <c r="G63" s="58"/>
      <c r="H63" s="59"/>
      <c r="I63" s="59"/>
      <c r="J63" s="62"/>
      <c r="K63" s="42"/>
      <c r="L63" s="43">
        <f t="shared" si="1"/>
        <v>0</v>
      </c>
      <c r="M63" s="87"/>
      <c r="N63" s="88"/>
      <c r="O63" s="89"/>
    </row>
    <row r="64" spans="2:15" x14ac:dyDescent="0.15">
      <c r="B64" s="25" t="s">
        <v>134</v>
      </c>
      <c r="C64" s="97" t="s">
        <v>90</v>
      </c>
      <c r="D64" s="85"/>
      <c r="E64" s="85"/>
      <c r="F64" s="86"/>
      <c r="G64" s="58"/>
      <c r="H64" s="59"/>
      <c r="I64" s="59"/>
      <c r="J64" s="62"/>
      <c r="K64" s="42"/>
      <c r="L64" s="43">
        <f t="shared" si="1"/>
        <v>0</v>
      </c>
      <c r="M64" s="87"/>
      <c r="N64" s="88"/>
      <c r="O64" s="89"/>
    </row>
    <row r="65" spans="2:15" x14ac:dyDescent="0.15">
      <c r="B65" s="25" t="s">
        <v>135</v>
      </c>
      <c r="C65" s="90" t="s">
        <v>253</v>
      </c>
      <c r="D65" s="85"/>
      <c r="E65" s="85"/>
      <c r="F65" s="86"/>
      <c r="G65" s="58"/>
      <c r="H65" s="59"/>
      <c r="I65" s="59"/>
      <c r="J65" s="62"/>
      <c r="K65" s="42"/>
      <c r="L65" s="43">
        <f t="shared" si="1"/>
        <v>0</v>
      </c>
      <c r="M65" s="87"/>
      <c r="N65" s="88"/>
      <c r="O65" s="89"/>
    </row>
    <row r="66" spans="2:15" x14ac:dyDescent="0.15">
      <c r="B66" s="25" t="s">
        <v>136</v>
      </c>
      <c r="C66" s="84" t="s">
        <v>39</v>
      </c>
      <c r="D66" s="85"/>
      <c r="E66" s="85"/>
      <c r="F66" s="86"/>
      <c r="G66" s="58"/>
      <c r="H66" s="59"/>
      <c r="I66" s="59"/>
      <c r="J66" s="62"/>
      <c r="K66" s="42"/>
      <c r="L66" s="43">
        <f t="shared" si="1"/>
        <v>0</v>
      </c>
      <c r="M66" s="87"/>
      <c r="N66" s="88"/>
      <c r="O66" s="89"/>
    </row>
    <row r="67" spans="2:15" x14ac:dyDescent="0.15">
      <c r="B67" s="25" t="s">
        <v>84</v>
      </c>
      <c r="C67" s="97" t="s">
        <v>57</v>
      </c>
      <c r="D67" s="85"/>
      <c r="E67" s="85"/>
      <c r="F67" s="86"/>
      <c r="G67" s="58"/>
      <c r="H67" s="59"/>
      <c r="I67" s="59"/>
      <c r="J67" s="62"/>
      <c r="K67" s="42"/>
      <c r="L67" s="43">
        <f t="shared" si="1"/>
        <v>0</v>
      </c>
      <c r="M67" s="87"/>
      <c r="N67" s="88"/>
      <c r="O67" s="89"/>
    </row>
    <row r="68" spans="2:15" x14ac:dyDescent="0.15">
      <c r="B68" s="25" t="s">
        <v>137</v>
      </c>
      <c r="C68" s="84" t="s">
        <v>40</v>
      </c>
      <c r="D68" s="85"/>
      <c r="E68" s="85"/>
      <c r="F68" s="86"/>
      <c r="G68" s="58"/>
      <c r="H68" s="59"/>
      <c r="I68" s="59"/>
      <c r="J68" s="62"/>
      <c r="K68" s="42"/>
      <c r="L68" s="43">
        <f t="shared" si="1"/>
        <v>0</v>
      </c>
      <c r="M68" s="87"/>
      <c r="N68" s="88"/>
      <c r="O68" s="89"/>
    </row>
    <row r="69" spans="2:15" x14ac:dyDescent="0.15">
      <c r="B69" s="25" t="s">
        <v>85</v>
      </c>
      <c r="C69" s="84" t="s">
        <v>41</v>
      </c>
      <c r="D69" s="85"/>
      <c r="E69" s="85"/>
      <c r="F69" s="86"/>
      <c r="G69" s="58"/>
      <c r="H69" s="59"/>
      <c r="I69" s="59"/>
      <c r="J69" s="62"/>
      <c r="K69" s="42"/>
      <c r="L69" s="43">
        <f t="shared" si="1"/>
        <v>0</v>
      </c>
      <c r="M69" s="87"/>
      <c r="N69" s="88"/>
      <c r="O69" s="89"/>
    </row>
    <row r="70" spans="2:15" x14ac:dyDescent="0.15">
      <c r="B70" s="25" t="s">
        <v>86</v>
      </c>
      <c r="C70" s="84" t="s">
        <v>42</v>
      </c>
      <c r="D70" s="85"/>
      <c r="E70" s="85"/>
      <c r="F70" s="86"/>
      <c r="G70" s="58"/>
      <c r="H70" s="59"/>
      <c r="I70" s="59"/>
      <c r="J70" s="62"/>
      <c r="K70" s="42"/>
      <c r="L70" s="43">
        <f t="shared" si="1"/>
        <v>0</v>
      </c>
      <c r="M70" s="87"/>
      <c r="N70" s="88"/>
      <c r="O70" s="89"/>
    </row>
    <row r="71" spans="2:15" x14ac:dyDescent="0.15">
      <c r="B71" s="25" t="s">
        <v>87</v>
      </c>
      <c r="C71" s="90" t="s">
        <v>252</v>
      </c>
      <c r="D71" s="85"/>
      <c r="E71" s="85"/>
      <c r="F71" s="86"/>
      <c r="G71" s="58"/>
      <c r="H71" s="59"/>
      <c r="I71" s="59"/>
      <c r="J71" s="62"/>
      <c r="K71" s="42"/>
      <c r="L71" s="43">
        <f t="shared" si="1"/>
        <v>0</v>
      </c>
      <c r="M71" s="87"/>
      <c r="N71" s="88"/>
      <c r="O71" s="89"/>
    </row>
    <row r="72" spans="2:15" x14ac:dyDescent="0.15">
      <c r="B72" s="25" t="s">
        <v>138</v>
      </c>
      <c r="C72" s="84" t="s">
        <v>43</v>
      </c>
      <c r="D72" s="85"/>
      <c r="E72" s="85"/>
      <c r="F72" s="86"/>
      <c r="G72" s="58"/>
      <c r="H72" s="59"/>
      <c r="I72" s="59"/>
      <c r="J72" s="62"/>
      <c r="K72" s="42"/>
      <c r="L72" s="43">
        <f t="shared" si="1"/>
        <v>0</v>
      </c>
      <c r="M72" s="87"/>
      <c r="N72" s="88"/>
      <c r="O72" s="89"/>
    </row>
    <row r="73" spans="2:15" x14ac:dyDescent="0.15">
      <c r="B73" s="25" t="s">
        <v>139</v>
      </c>
      <c r="C73" s="84" t="s">
        <v>44</v>
      </c>
      <c r="D73" s="85"/>
      <c r="E73" s="85"/>
      <c r="F73" s="86"/>
      <c r="G73" s="58"/>
      <c r="H73" s="59"/>
      <c r="I73" s="59"/>
      <c r="J73" s="62"/>
      <c r="K73" s="42"/>
      <c r="L73" s="43">
        <f t="shared" si="1"/>
        <v>0</v>
      </c>
      <c r="M73" s="87"/>
      <c r="N73" s="88"/>
      <c r="O73" s="89"/>
    </row>
    <row r="74" spans="2:15" x14ac:dyDescent="0.15">
      <c r="B74" s="25" t="s">
        <v>88</v>
      </c>
      <c r="C74" s="84" t="s">
        <v>45</v>
      </c>
      <c r="D74" s="85"/>
      <c r="E74" s="85"/>
      <c r="F74" s="86"/>
      <c r="G74" s="58"/>
      <c r="H74" s="59"/>
      <c r="I74" s="59"/>
      <c r="J74" s="62"/>
      <c r="K74" s="42"/>
      <c r="L74" s="43">
        <f t="shared" si="1"/>
        <v>0</v>
      </c>
      <c r="M74" s="87"/>
      <c r="N74" s="88"/>
      <c r="O74" s="89"/>
    </row>
    <row r="75" spans="2:15" x14ac:dyDescent="0.15">
      <c r="B75" s="25" t="s">
        <v>140</v>
      </c>
      <c r="C75" s="94" t="s">
        <v>265</v>
      </c>
      <c r="D75" s="95"/>
      <c r="E75" s="95"/>
      <c r="F75" s="96"/>
      <c r="G75" s="58"/>
      <c r="H75" s="59"/>
      <c r="I75" s="59"/>
      <c r="J75" s="62"/>
      <c r="K75" s="42"/>
      <c r="L75" s="43">
        <f t="shared" si="1"/>
        <v>0</v>
      </c>
      <c r="M75" s="87"/>
      <c r="N75" s="88"/>
      <c r="O75" s="89"/>
    </row>
    <row r="76" spans="2:15" x14ac:dyDescent="0.15">
      <c r="B76" s="25" t="s">
        <v>89</v>
      </c>
      <c r="C76" s="94" t="s">
        <v>91</v>
      </c>
      <c r="D76" s="95"/>
      <c r="E76" s="95"/>
      <c r="F76" s="96"/>
      <c r="G76" s="58"/>
      <c r="H76" s="59"/>
      <c r="I76" s="59"/>
      <c r="J76" s="62"/>
      <c r="K76" s="42"/>
      <c r="L76" s="43">
        <f t="shared" si="1"/>
        <v>0</v>
      </c>
      <c r="M76" s="87"/>
      <c r="N76" s="88"/>
      <c r="O76" s="89"/>
    </row>
    <row r="77" spans="2:15" x14ac:dyDescent="0.15">
      <c r="B77" s="25" t="s">
        <v>93</v>
      </c>
      <c r="C77" s="94" t="s">
        <v>237</v>
      </c>
      <c r="D77" s="95"/>
      <c r="E77" s="95"/>
      <c r="F77" s="96"/>
      <c r="G77" s="58"/>
      <c r="H77" s="59"/>
      <c r="I77" s="59"/>
      <c r="J77" s="62"/>
      <c r="K77" s="42"/>
      <c r="L77" s="43">
        <f t="shared" si="1"/>
        <v>0</v>
      </c>
      <c r="M77" s="87"/>
      <c r="N77" s="88"/>
      <c r="O77" s="89"/>
    </row>
    <row r="78" spans="2:15" x14ac:dyDescent="0.15">
      <c r="B78" s="25" t="s">
        <v>141</v>
      </c>
      <c r="C78" s="94" t="s">
        <v>73</v>
      </c>
      <c r="D78" s="95"/>
      <c r="E78" s="95"/>
      <c r="F78" s="96"/>
      <c r="G78" s="58"/>
      <c r="H78" s="59"/>
      <c r="I78" s="59"/>
      <c r="J78" s="62"/>
      <c r="K78" s="42"/>
      <c r="L78" s="43">
        <f t="shared" si="1"/>
        <v>0</v>
      </c>
      <c r="M78" s="87"/>
      <c r="N78" s="88"/>
      <c r="O78" s="89"/>
    </row>
    <row r="79" spans="2:15" x14ac:dyDescent="0.15">
      <c r="B79" s="25" t="s">
        <v>142</v>
      </c>
      <c r="C79" s="94" t="s">
        <v>52</v>
      </c>
      <c r="D79" s="95"/>
      <c r="E79" s="95"/>
      <c r="F79" s="96"/>
      <c r="G79" s="58"/>
      <c r="H79" s="59"/>
      <c r="I79" s="59"/>
      <c r="J79" s="62"/>
      <c r="K79" s="42"/>
      <c r="L79" s="43">
        <f t="shared" si="1"/>
        <v>0</v>
      </c>
      <c r="M79" s="87"/>
      <c r="N79" s="88"/>
      <c r="O79" s="89"/>
    </row>
    <row r="80" spans="2:15" x14ac:dyDescent="0.15">
      <c r="B80" s="25"/>
      <c r="C80" s="127"/>
      <c r="D80" s="128"/>
      <c r="E80" s="128"/>
      <c r="F80" s="129"/>
      <c r="G80" s="58"/>
      <c r="H80" s="59"/>
      <c r="I80" s="59"/>
      <c r="J80" s="62"/>
      <c r="K80" s="42"/>
      <c r="L80" s="43">
        <f t="shared" si="1"/>
        <v>0</v>
      </c>
      <c r="M80" s="87"/>
      <c r="N80" s="88"/>
      <c r="O80" s="89"/>
    </row>
    <row r="81" spans="2:15" ht="14.25" thickBot="1" x14ac:dyDescent="0.2">
      <c r="B81" s="26" t="s">
        <v>143</v>
      </c>
      <c r="C81" s="136" t="s">
        <v>254</v>
      </c>
      <c r="D81" s="137"/>
      <c r="E81" s="137"/>
      <c r="F81" s="138"/>
      <c r="G81" s="58"/>
      <c r="H81" s="59"/>
      <c r="I81" s="63"/>
      <c r="J81" s="64"/>
      <c r="K81" s="44"/>
      <c r="L81" s="43">
        <f t="shared" si="1"/>
        <v>0</v>
      </c>
      <c r="M81" s="150"/>
      <c r="N81" s="151"/>
      <c r="O81" s="152"/>
    </row>
    <row r="82" spans="2:15" ht="14.25" thickBot="1" x14ac:dyDescent="0.2">
      <c r="B82" s="168" t="s">
        <v>94</v>
      </c>
      <c r="C82" s="122"/>
      <c r="D82" s="122"/>
      <c r="E82" s="122"/>
      <c r="F82" s="169"/>
      <c r="G82" s="45">
        <f>SUM(G11:G81)</f>
        <v>0</v>
      </c>
      <c r="H82" s="46">
        <f>SUM(H11:H81)</f>
        <v>0</v>
      </c>
      <c r="I82" s="46">
        <f>SUM(I11:I81)</f>
        <v>0</v>
      </c>
      <c r="J82" s="47">
        <f>SUM(J11:J81)</f>
        <v>0</v>
      </c>
      <c r="K82" s="48" t="s">
        <v>146</v>
      </c>
      <c r="L82" s="49">
        <f>SUM(L11:L81)</f>
        <v>0</v>
      </c>
      <c r="M82" s="141"/>
      <c r="N82" s="142"/>
      <c r="O82" s="143"/>
    </row>
    <row r="83" spans="2:15" ht="14.25" thickBot="1" x14ac:dyDescent="0.2">
      <c r="G83" s="50"/>
      <c r="H83" s="50"/>
      <c r="I83" s="50"/>
      <c r="J83" s="51" t="s">
        <v>147</v>
      </c>
      <c r="K83" s="52" t="s">
        <v>148</v>
      </c>
      <c r="L83" s="65"/>
      <c r="M83" s="41"/>
      <c r="N83" s="41"/>
      <c r="O83" s="41"/>
    </row>
    <row r="84" spans="2:15" ht="14.25" thickBot="1" x14ac:dyDescent="0.2">
      <c r="G84" s="50"/>
      <c r="H84" s="50"/>
      <c r="I84" s="50"/>
      <c r="J84" s="53" t="s">
        <v>55</v>
      </c>
      <c r="K84" s="54" t="s">
        <v>149</v>
      </c>
      <c r="L84" s="66"/>
      <c r="M84" s="41"/>
      <c r="N84" s="144" t="s">
        <v>262</v>
      </c>
      <c r="O84" s="145"/>
    </row>
    <row r="85" spans="2:15" ht="14.25" thickBot="1" x14ac:dyDescent="0.2">
      <c r="D85" s="28"/>
      <c r="E85" s="29"/>
      <c r="F85" s="36"/>
      <c r="G85" s="180" t="s">
        <v>269</v>
      </c>
      <c r="H85" s="181"/>
      <c r="I85" s="182" t="s">
        <v>270</v>
      </c>
      <c r="J85" s="183"/>
      <c r="K85" s="163" t="s">
        <v>158</v>
      </c>
      <c r="L85" s="164"/>
      <c r="N85" s="146"/>
      <c r="O85" s="147"/>
    </row>
    <row r="86" spans="2:15" ht="14.25" x14ac:dyDescent="0.15">
      <c r="B86" s="30"/>
      <c r="C86" s="30"/>
      <c r="D86" s="31" t="s">
        <v>58</v>
      </c>
      <c r="E86" s="32" t="s">
        <v>59</v>
      </c>
      <c r="F86" s="37"/>
      <c r="G86" s="158"/>
      <c r="H86" s="159"/>
      <c r="I86" s="135">
        <f>ROUNDDOWN(G86*8%,0)</f>
        <v>0</v>
      </c>
      <c r="J86" s="135"/>
      <c r="K86" s="135">
        <f t="shared" ref="K86:K91" si="2">SUM(G86:I86)</f>
        <v>0</v>
      </c>
      <c r="L86" s="165"/>
      <c r="N86" s="146"/>
      <c r="O86" s="147"/>
    </row>
    <row r="87" spans="2:15" ht="14.25" x14ac:dyDescent="0.15">
      <c r="B87" s="30"/>
      <c r="C87" s="30"/>
      <c r="D87" s="31" t="s">
        <v>60</v>
      </c>
      <c r="E87" s="33" t="s">
        <v>61</v>
      </c>
      <c r="F87" s="38"/>
      <c r="G87" s="139"/>
      <c r="H87" s="140"/>
      <c r="I87" s="155">
        <f>ROUNDDOWN(G87*8%,0)</f>
        <v>0</v>
      </c>
      <c r="J87" s="155"/>
      <c r="K87" s="155">
        <f t="shared" si="2"/>
        <v>0</v>
      </c>
      <c r="L87" s="166"/>
      <c r="N87" s="146"/>
      <c r="O87" s="147"/>
    </row>
    <row r="88" spans="2:15" ht="14.25" x14ac:dyDescent="0.15">
      <c r="B88" s="30"/>
      <c r="C88" s="30"/>
      <c r="D88" s="31" t="s">
        <v>62</v>
      </c>
      <c r="E88" s="33" t="s">
        <v>63</v>
      </c>
      <c r="F88" s="38"/>
      <c r="G88" s="160">
        <f>G86-G87</f>
        <v>0</v>
      </c>
      <c r="H88" s="155"/>
      <c r="I88" s="155">
        <f>I86-I87</f>
        <v>0</v>
      </c>
      <c r="J88" s="155"/>
      <c r="K88" s="155">
        <f>K86-K87</f>
        <v>0</v>
      </c>
      <c r="L88" s="166"/>
      <c r="N88" s="146"/>
      <c r="O88" s="147"/>
    </row>
    <row r="89" spans="2:15" ht="15" thickBot="1" x14ac:dyDescent="0.2">
      <c r="B89" s="30"/>
      <c r="C89" s="30"/>
      <c r="D89" s="31" t="s">
        <v>64</v>
      </c>
      <c r="E89" s="34" t="s">
        <v>65</v>
      </c>
      <c r="F89" s="39"/>
      <c r="G89" s="133"/>
      <c r="H89" s="134"/>
      <c r="I89" s="156">
        <f>ROUNDDOWN(G89*8%,0)</f>
        <v>0</v>
      </c>
      <c r="J89" s="156"/>
      <c r="K89" s="156">
        <f t="shared" si="2"/>
        <v>0</v>
      </c>
      <c r="L89" s="167"/>
      <c r="N89" s="146"/>
      <c r="O89" s="147"/>
    </row>
    <row r="90" spans="2:15" ht="15" thickBot="1" x14ac:dyDescent="0.2">
      <c r="B90" s="30"/>
      <c r="C90" s="30"/>
      <c r="D90" s="31" t="s">
        <v>66</v>
      </c>
      <c r="E90" s="27" t="s">
        <v>67</v>
      </c>
      <c r="F90" s="40"/>
      <c r="G90" s="153">
        <f>L82-L83-L84</f>
        <v>0</v>
      </c>
      <c r="H90" s="157"/>
      <c r="I90" s="135">
        <f>ROUNDDOWN(G90*8%,0)</f>
        <v>0</v>
      </c>
      <c r="J90" s="135"/>
      <c r="K90" s="153">
        <f t="shared" si="2"/>
        <v>0</v>
      </c>
      <c r="L90" s="154"/>
      <c r="N90" s="148"/>
      <c r="O90" s="149"/>
    </row>
    <row r="91" spans="2:15" ht="15" thickBot="1" x14ac:dyDescent="0.2">
      <c r="B91" s="30"/>
      <c r="C91" s="30"/>
      <c r="D91" s="35" t="s">
        <v>68</v>
      </c>
      <c r="E91" s="27" t="s">
        <v>69</v>
      </c>
      <c r="F91" s="40"/>
      <c r="G91" s="153">
        <f>G88+G89+G90</f>
        <v>0</v>
      </c>
      <c r="H91" s="157"/>
      <c r="I91" s="161">
        <f>ROUNDDOWN(G91*8%,0)</f>
        <v>0</v>
      </c>
      <c r="J91" s="162"/>
      <c r="K91" s="153">
        <f t="shared" si="2"/>
        <v>0</v>
      </c>
      <c r="L91" s="154"/>
      <c r="O91" s="71" t="s">
        <v>268</v>
      </c>
    </row>
    <row r="92" spans="2:15" ht="6" customHeight="1" x14ac:dyDescent="0.15"/>
    <row r="93" spans="2:15" x14ac:dyDescent="0.15">
      <c r="J93" s="55" t="s">
        <v>70</v>
      </c>
    </row>
    <row r="94" spans="2:15" x14ac:dyDescent="0.15">
      <c r="J94" s="55" t="s">
        <v>71</v>
      </c>
    </row>
    <row r="95" spans="2:15" x14ac:dyDescent="0.15">
      <c r="J95" s="55" t="s">
        <v>150</v>
      </c>
    </row>
    <row r="96" spans="2:15" x14ac:dyDescent="0.15">
      <c r="B96" s="11" t="s">
        <v>162</v>
      </c>
      <c r="J96" s="70" t="s">
        <v>155</v>
      </c>
    </row>
    <row r="97" spans="2:10" x14ac:dyDescent="0.15">
      <c r="B97" s="11"/>
      <c r="J97" s="70"/>
    </row>
    <row r="98" spans="2:10" x14ac:dyDescent="0.15">
      <c r="B98" s="11"/>
      <c r="J98" s="70"/>
    </row>
    <row r="99" spans="2:10" x14ac:dyDescent="0.15">
      <c r="B99" s="11" t="s">
        <v>162</v>
      </c>
      <c r="J99" s="70" t="s">
        <v>157</v>
      </c>
    </row>
  </sheetData>
  <mergeCells count="177">
    <mergeCell ref="C43:F43"/>
    <mergeCell ref="C44:F44"/>
    <mergeCell ref="C8:F8"/>
    <mergeCell ref="G8:H8"/>
    <mergeCell ref="B82:F82"/>
    <mergeCell ref="C75:F75"/>
    <mergeCell ref="C76:F76"/>
    <mergeCell ref="C77:F77"/>
    <mergeCell ref="C80:F80"/>
    <mergeCell ref="C74:F74"/>
    <mergeCell ref="C79:F79"/>
    <mergeCell ref="C71:F71"/>
    <mergeCell ref="P2:R2"/>
    <mergeCell ref="M76:O76"/>
    <mergeCell ref="M73:O73"/>
    <mergeCell ref="M74:O74"/>
    <mergeCell ref="M69:O69"/>
    <mergeCell ref="M70:O70"/>
    <mergeCell ref="M71:O71"/>
    <mergeCell ref="M36:O36"/>
    <mergeCell ref="M41:O41"/>
    <mergeCell ref="M42:O42"/>
    <mergeCell ref="M63:O63"/>
    <mergeCell ref="M58:O58"/>
    <mergeCell ref="M59:O59"/>
    <mergeCell ref="M39:O39"/>
    <mergeCell ref="M40:O40"/>
    <mergeCell ref="M34:O34"/>
    <mergeCell ref="M79:O79"/>
    <mergeCell ref="M81:O81"/>
    <mergeCell ref="M80:O80"/>
    <mergeCell ref="C69:F69"/>
    <mergeCell ref="K91:L91"/>
    <mergeCell ref="C48:F48"/>
    <mergeCell ref="I87:J87"/>
    <mergeCell ref="I88:J88"/>
    <mergeCell ref="I89:J89"/>
    <mergeCell ref="I90:J90"/>
    <mergeCell ref="G91:H91"/>
    <mergeCell ref="G86:H86"/>
    <mergeCell ref="G88:H88"/>
    <mergeCell ref="I91:J91"/>
    <mergeCell ref="K85:L85"/>
    <mergeCell ref="I85:J85"/>
    <mergeCell ref="G85:H85"/>
    <mergeCell ref="K86:L86"/>
    <mergeCell ref="K87:L87"/>
    <mergeCell ref="K88:L88"/>
    <mergeCell ref="K89:L89"/>
    <mergeCell ref="K90:L90"/>
    <mergeCell ref="G90:H90"/>
    <mergeCell ref="C73:F73"/>
    <mergeCell ref="G89:H89"/>
    <mergeCell ref="I86:J86"/>
    <mergeCell ref="C81:F81"/>
    <mergeCell ref="G87:H87"/>
    <mergeCell ref="M82:O82"/>
    <mergeCell ref="N84:O90"/>
    <mergeCell ref="M64:O64"/>
    <mergeCell ref="M54:O54"/>
    <mergeCell ref="C13:F13"/>
    <mergeCell ref="C14:F14"/>
    <mergeCell ref="C78:F78"/>
    <mergeCell ref="M78:O78"/>
    <mergeCell ref="C63:F63"/>
    <mergeCell ref="C67:F67"/>
    <mergeCell ref="C68:F68"/>
    <mergeCell ref="M65:O65"/>
    <mergeCell ref="M44:O44"/>
    <mergeCell ref="M45:O45"/>
    <mergeCell ref="C66:F66"/>
    <mergeCell ref="C70:F70"/>
    <mergeCell ref="M67:O67"/>
    <mergeCell ref="C23:F23"/>
    <mergeCell ref="C56:F56"/>
    <mergeCell ref="M37:O37"/>
    <mergeCell ref="M35:O35"/>
    <mergeCell ref="M24:O24"/>
    <mergeCell ref="M25:O25"/>
    <mergeCell ref="M23:O23"/>
    <mergeCell ref="M50:O50"/>
    <mergeCell ref="M31:O31"/>
    <mergeCell ref="M28:O28"/>
    <mergeCell ref="M29:O29"/>
    <mergeCell ref="M43:O43"/>
    <mergeCell ref="M46:O46"/>
    <mergeCell ref="M48:O48"/>
    <mergeCell ref="M32:O32"/>
    <mergeCell ref="M33:O33"/>
    <mergeCell ref="M38:O38"/>
    <mergeCell ref="M60:O60"/>
    <mergeCell ref="M62:O62"/>
    <mergeCell ref="C57:F57"/>
    <mergeCell ref="M77:O77"/>
    <mergeCell ref="M47:O47"/>
    <mergeCell ref="M56:O56"/>
    <mergeCell ref="C72:F72"/>
    <mergeCell ref="C65:F65"/>
    <mergeCell ref="M72:O72"/>
    <mergeCell ref="M61:O61"/>
    <mergeCell ref="M68:O68"/>
    <mergeCell ref="M66:O66"/>
    <mergeCell ref="M57:O57"/>
    <mergeCell ref="M75:O75"/>
    <mergeCell ref="M55:O55"/>
    <mergeCell ref="M51:O51"/>
    <mergeCell ref="M52:O52"/>
    <mergeCell ref="M53:O53"/>
    <mergeCell ref="C47:F47"/>
    <mergeCell ref="C58:F58"/>
    <mergeCell ref="C59:F59"/>
    <mergeCell ref="C60:F60"/>
    <mergeCell ref="C49:F49"/>
    <mergeCell ref="C64:F64"/>
    <mergeCell ref="M2:O2"/>
    <mergeCell ref="G4:H4"/>
    <mergeCell ref="N5:N7"/>
    <mergeCell ref="O5:O7"/>
    <mergeCell ref="C5:H5"/>
    <mergeCell ref="J1:J2"/>
    <mergeCell ref="L6:L7"/>
    <mergeCell ref="C6:H7"/>
    <mergeCell ref="C26:F26"/>
    <mergeCell ref="C21:F21"/>
    <mergeCell ref="C22:F22"/>
    <mergeCell ref="M10:O10"/>
    <mergeCell ref="M11:O11"/>
    <mergeCell ref="M12:O12"/>
    <mergeCell ref="M13:O13"/>
    <mergeCell ref="M26:O26"/>
    <mergeCell ref="C19:F19"/>
    <mergeCell ref="C15:F15"/>
    <mergeCell ref="C16:F16"/>
    <mergeCell ref="C17:F17"/>
    <mergeCell ref="C54:F54"/>
    <mergeCell ref="C55:F55"/>
    <mergeCell ref="C61:F61"/>
    <mergeCell ref="C62:F62"/>
    <mergeCell ref="C51:F51"/>
    <mergeCell ref="C53:F53"/>
    <mergeCell ref="C50:F50"/>
    <mergeCell ref="C52:F52"/>
    <mergeCell ref="C35:F35"/>
    <mergeCell ref="C34:F34"/>
    <mergeCell ref="C33:F33"/>
    <mergeCell ref="C46:F46"/>
    <mergeCell ref="C45:F45"/>
    <mergeCell ref="C42:F42"/>
    <mergeCell ref="C40:F40"/>
    <mergeCell ref="C41:F41"/>
    <mergeCell ref="C39:F39"/>
    <mergeCell ref="C38:F38"/>
    <mergeCell ref="C37:F37"/>
    <mergeCell ref="C36:F36"/>
    <mergeCell ref="C32:F32"/>
    <mergeCell ref="M30:O30"/>
    <mergeCell ref="C30:F30"/>
    <mergeCell ref="C31:F31"/>
    <mergeCell ref="M16:O16"/>
    <mergeCell ref="M19:O19"/>
    <mergeCell ref="M17:O17"/>
    <mergeCell ref="M18:O18"/>
    <mergeCell ref="M21:O21"/>
    <mergeCell ref="M22:O22"/>
    <mergeCell ref="C27:F27"/>
    <mergeCell ref="C28:F28"/>
    <mergeCell ref="C29:F29"/>
    <mergeCell ref="M27:O27"/>
    <mergeCell ref="M20:O20"/>
    <mergeCell ref="M14:O14"/>
    <mergeCell ref="M15:O15"/>
    <mergeCell ref="C11:F11"/>
    <mergeCell ref="C12:F12"/>
    <mergeCell ref="C24:F24"/>
    <mergeCell ref="C25:F25"/>
    <mergeCell ref="C20:F20"/>
    <mergeCell ref="C18:F18"/>
  </mergeCells>
  <phoneticPr fontId="2"/>
  <printOptions horizontalCentered="1"/>
  <pageMargins left="0.82677165354330717" right="0.47244094488188981" top="0.27559055118110237" bottom="0.27559055118110237" header="0.19685039370078741" footer="0.19685039370078741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99"/>
  <sheetViews>
    <sheetView showZeros="0" zoomScaleNormal="10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M24" sqref="M24:O24"/>
    </sheetView>
  </sheetViews>
  <sheetFormatPr defaultRowHeight="13.5" x14ac:dyDescent="0.15"/>
  <cols>
    <col min="1" max="1" width="1.125" style="1" customWidth="1"/>
    <col min="2" max="2" width="3.875" style="1" customWidth="1"/>
    <col min="3" max="3" width="2.25" style="1" customWidth="1"/>
    <col min="4" max="4" width="4.25" style="1" customWidth="1"/>
    <col min="5" max="5" width="2.625" style="1" customWidth="1"/>
    <col min="6" max="6" width="10.25" style="1" customWidth="1"/>
    <col min="7" max="7" width="7" style="1" customWidth="1"/>
    <col min="8" max="8" width="18.625" style="1" customWidth="1"/>
    <col min="9" max="9" width="6.875" style="1" customWidth="1"/>
    <col min="10" max="10" width="18.625" style="1" customWidth="1"/>
    <col min="11" max="11" width="2.625" style="1" customWidth="1"/>
    <col min="12" max="12" width="20.5" style="1" customWidth="1"/>
    <col min="13" max="13" width="1.75" style="1" customWidth="1"/>
    <col min="14" max="15" width="10.625" style="1" customWidth="1"/>
    <col min="16" max="16384" width="9" style="1"/>
  </cols>
  <sheetData>
    <row r="1" spans="2:18" x14ac:dyDescent="0.15">
      <c r="C1" s="1" t="s">
        <v>7</v>
      </c>
      <c r="J1" s="112" t="s">
        <v>8</v>
      </c>
    </row>
    <row r="2" spans="2:18" ht="17.25" x14ac:dyDescent="0.2">
      <c r="C2" s="82" t="s">
        <v>251</v>
      </c>
      <c r="J2" s="112"/>
      <c r="K2" s="2"/>
      <c r="L2" s="3" t="s">
        <v>72</v>
      </c>
      <c r="M2" s="100">
        <v>45230</v>
      </c>
      <c r="N2" s="101"/>
      <c r="O2" s="102"/>
      <c r="P2" s="170"/>
      <c r="Q2" s="170"/>
      <c r="R2" s="170"/>
    </row>
    <row r="3" spans="2:18" ht="5.25" customHeight="1" thickBot="1" x14ac:dyDescent="0.2"/>
    <row r="4" spans="2:18" ht="14.25" thickBot="1" x14ac:dyDescent="0.2">
      <c r="B4" s="4" t="s">
        <v>0</v>
      </c>
      <c r="C4" s="5" t="s">
        <v>165</v>
      </c>
      <c r="D4" s="56">
        <v>123</v>
      </c>
      <c r="E4" s="56" t="s">
        <v>166</v>
      </c>
      <c r="F4" s="57" t="s">
        <v>226</v>
      </c>
      <c r="G4" s="103"/>
      <c r="H4" s="104"/>
      <c r="I4" s="6"/>
      <c r="J4" s="83" t="s">
        <v>263</v>
      </c>
      <c r="K4" s="6"/>
      <c r="L4" s="69" t="s">
        <v>161</v>
      </c>
      <c r="N4" s="7" t="s">
        <v>9</v>
      </c>
      <c r="O4" s="7" t="s">
        <v>10</v>
      </c>
    </row>
    <row r="5" spans="2:18" ht="14.25" thickBot="1" x14ac:dyDescent="0.2">
      <c r="B5" s="8" t="s">
        <v>1</v>
      </c>
      <c r="C5" s="109" t="s">
        <v>227</v>
      </c>
      <c r="D5" s="110"/>
      <c r="E5" s="110"/>
      <c r="F5" s="110"/>
      <c r="G5" s="110"/>
      <c r="H5" s="111"/>
      <c r="I5" s="6"/>
      <c r="J5" s="6"/>
      <c r="K5" s="6"/>
      <c r="L5" s="9" t="s">
        <v>56</v>
      </c>
      <c r="M5" s="10"/>
      <c r="N5" s="175" t="s">
        <v>228</v>
      </c>
      <c r="O5" s="176" t="s">
        <v>229</v>
      </c>
      <c r="P5" s="11" t="s">
        <v>167</v>
      </c>
    </row>
    <row r="6" spans="2:18" ht="15.75" customHeight="1" thickBot="1" x14ac:dyDescent="0.2">
      <c r="B6" s="12" t="s">
        <v>5</v>
      </c>
      <c r="C6" s="115" t="s">
        <v>230</v>
      </c>
      <c r="D6" s="116"/>
      <c r="E6" s="116"/>
      <c r="F6" s="116"/>
      <c r="G6" s="116"/>
      <c r="H6" s="117"/>
      <c r="I6" s="3" t="s">
        <v>231</v>
      </c>
      <c r="J6" s="72" t="s">
        <v>232</v>
      </c>
      <c r="L6" s="113" t="s">
        <v>233</v>
      </c>
      <c r="M6" s="13"/>
      <c r="N6" s="105"/>
      <c r="O6" s="107"/>
      <c r="P6" s="11" t="s">
        <v>234</v>
      </c>
    </row>
    <row r="7" spans="2:18" ht="13.5" customHeight="1" thickBot="1" x14ac:dyDescent="0.2">
      <c r="B7" s="14" t="s">
        <v>6</v>
      </c>
      <c r="C7" s="118"/>
      <c r="D7" s="119"/>
      <c r="E7" s="119"/>
      <c r="F7" s="119"/>
      <c r="G7" s="119"/>
      <c r="H7" s="120"/>
      <c r="I7" s="3" t="s">
        <v>168</v>
      </c>
      <c r="J7" s="73" t="s">
        <v>235</v>
      </c>
      <c r="L7" s="114"/>
      <c r="M7" s="13"/>
      <c r="N7" s="105"/>
      <c r="O7" s="108"/>
    </row>
    <row r="8" spans="2:18" ht="13.5" customHeight="1" x14ac:dyDescent="0.15">
      <c r="B8" s="13"/>
      <c r="C8" s="177" t="s">
        <v>271</v>
      </c>
      <c r="D8" s="177"/>
      <c r="E8" s="177"/>
      <c r="F8" s="177"/>
      <c r="G8" s="178">
        <v>1234567890123</v>
      </c>
      <c r="H8" s="178"/>
      <c r="I8" s="179" t="s">
        <v>272</v>
      </c>
      <c r="J8" s="3"/>
      <c r="K8" s="3"/>
      <c r="L8" s="3"/>
      <c r="M8" s="3"/>
      <c r="N8" s="13"/>
      <c r="O8" s="13"/>
    </row>
    <row r="9" spans="2:18" ht="6.75" customHeight="1" thickBot="1" x14ac:dyDescent="0.2"/>
    <row r="10" spans="2:18" ht="14.25" thickBot="1" x14ac:dyDescent="0.2">
      <c r="B10" s="15" t="s">
        <v>169</v>
      </c>
      <c r="C10" s="16" t="s">
        <v>74</v>
      </c>
      <c r="D10" s="17"/>
      <c r="E10" s="17"/>
      <c r="F10" s="18"/>
      <c r="G10" s="19" t="s">
        <v>2</v>
      </c>
      <c r="H10" s="20" t="s">
        <v>53</v>
      </c>
      <c r="I10" s="20" t="s">
        <v>2</v>
      </c>
      <c r="J10" s="21" t="s">
        <v>54</v>
      </c>
      <c r="K10" s="22"/>
      <c r="L10" s="23" t="s">
        <v>3</v>
      </c>
      <c r="M10" s="121" t="s">
        <v>4</v>
      </c>
      <c r="N10" s="122"/>
      <c r="O10" s="123"/>
    </row>
    <row r="11" spans="2:18" x14ac:dyDescent="0.15">
      <c r="B11" s="24" t="s">
        <v>170</v>
      </c>
      <c r="C11" s="91" t="s">
        <v>255</v>
      </c>
      <c r="D11" s="92"/>
      <c r="E11" s="92"/>
      <c r="F11" s="93"/>
      <c r="G11" s="58">
        <v>10</v>
      </c>
      <c r="H11" s="59">
        <v>150000</v>
      </c>
      <c r="I11" s="60"/>
      <c r="J11" s="74"/>
      <c r="K11" s="42"/>
      <c r="L11" s="43">
        <f t="shared" ref="L11:L21" si="0">H11+J11</f>
        <v>150000</v>
      </c>
      <c r="M11" s="124"/>
      <c r="N11" s="125"/>
      <c r="O11" s="126"/>
    </row>
    <row r="12" spans="2:18" x14ac:dyDescent="0.15">
      <c r="B12" s="25" t="s">
        <v>76</v>
      </c>
      <c r="C12" s="84" t="s">
        <v>11</v>
      </c>
      <c r="D12" s="85"/>
      <c r="E12" s="85"/>
      <c r="F12" s="86"/>
      <c r="G12" s="58">
        <v>12</v>
      </c>
      <c r="H12" s="59">
        <v>160000</v>
      </c>
      <c r="I12" s="59">
        <v>1</v>
      </c>
      <c r="J12" s="75">
        <v>-8500</v>
      </c>
      <c r="K12" s="42"/>
      <c r="L12" s="43">
        <f t="shared" si="0"/>
        <v>151500</v>
      </c>
      <c r="M12" s="87"/>
      <c r="N12" s="88"/>
      <c r="O12" s="89"/>
    </row>
    <row r="13" spans="2:18" x14ac:dyDescent="0.15">
      <c r="B13" s="25" t="s">
        <v>77</v>
      </c>
      <c r="C13" s="84" t="s">
        <v>46</v>
      </c>
      <c r="D13" s="85"/>
      <c r="E13" s="85"/>
      <c r="F13" s="86"/>
      <c r="G13" s="58"/>
      <c r="H13" s="59"/>
      <c r="I13" s="59"/>
      <c r="J13" s="75"/>
      <c r="K13" s="42"/>
      <c r="L13" s="43">
        <f t="shared" si="0"/>
        <v>0</v>
      </c>
      <c r="M13" s="87"/>
      <c r="N13" s="88"/>
      <c r="O13" s="89"/>
    </row>
    <row r="14" spans="2:18" x14ac:dyDescent="0.15">
      <c r="B14" s="25" t="s">
        <v>171</v>
      </c>
      <c r="C14" s="84" t="s">
        <v>12</v>
      </c>
      <c r="D14" s="85"/>
      <c r="E14" s="85"/>
      <c r="F14" s="86"/>
      <c r="G14" s="58"/>
      <c r="H14" s="59"/>
      <c r="I14" s="59"/>
      <c r="J14" s="75"/>
      <c r="K14" s="42"/>
      <c r="L14" s="43">
        <f t="shared" si="0"/>
        <v>0</v>
      </c>
      <c r="M14" s="87"/>
      <c r="N14" s="88"/>
      <c r="O14" s="89"/>
    </row>
    <row r="15" spans="2:18" x14ac:dyDescent="0.15">
      <c r="B15" s="25" t="s">
        <v>172</v>
      </c>
      <c r="C15" s="84" t="s">
        <v>49</v>
      </c>
      <c r="D15" s="85"/>
      <c r="E15" s="85"/>
      <c r="F15" s="86"/>
      <c r="G15" s="58"/>
      <c r="H15" s="59"/>
      <c r="I15" s="59"/>
      <c r="J15" s="75"/>
      <c r="K15" s="42"/>
      <c r="L15" s="43">
        <f t="shared" si="0"/>
        <v>0</v>
      </c>
      <c r="M15" s="87"/>
      <c r="N15" s="88"/>
      <c r="O15" s="89"/>
    </row>
    <row r="16" spans="2:18" x14ac:dyDescent="0.15">
      <c r="B16" s="25" t="s">
        <v>173</v>
      </c>
      <c r="C16" s="90" t="s">
        <v>239</v>
      </c>
      <c r="D16" s="85"/>
      <c r="E16" s="85"/>
      <c r="F16" s="86"/>
      <c r="G16" s="58">
        <v>6</v>
      </c>
      <c r="H16" s="59">
        <v>7900</v>
      </c>
      <c r="I16" s="59"/>
      <c r="J16" s="75"/>
      <c r="K16" s="42"/>
      <c r="L16" s="43">
        <f t="shared" si="0"/>
        <v>7900</v>
      </c>
      <c r="M16" s="87"/>
      <c r="N16" s="88"/>
      <c r="O16" s="89"/>
    </row>
    <row r="17" spans="2:15" x14ac:dyDescent="0.15">
      <c r="B17" s="25" t="s">
        <v>236</v>
      </c>
      <c r="C17" s="90" t="s">
        <v>264</v>
      </c>
      <c r="D17" s="85"/>
      <c r="E17" s="85"/>
      <c r="F17" s="86"/>
      <c r="G17" s="58"/>
      <c r="H17" s="59"/>
      <c r="I17" s="59"/>
      <c r="J17" s="75"/>
      <c r="K17" s="42"/>
      <c r="L17" s="43">
        <f t="shared" si="0"/>
        <v>0</v>
      </c>
      <c r="M17" s="87"/>
      <c r="N17" s="88"/>
      <c r="O17" s="89"/>
    </row>
    <row r="18" spans="2:15" x14ac:dyDescent="0.15">
      <c r="B18" s="25" t="s">
        <v>174</v>
      </c>
      <c r="C18" s="90" t="s">
        <v>240</v>
      </c>
      <c r="D18" s="85"/>
      <c r="E18" s="85"/>
      <c r="F18" s="86"/>
      <c r="G18" s="58"/>
      <c r="H18" s="59"/>
      <c r="I18" s="59"/>
      <c r="J18" s="75"/>
      <c r="K18" s="42"/>
      <c r="L18" s="43">
        <f t="shared" si="0"/>
        <v>0</v>
      </c>
      <c r="M18" s="87"/>
      <c r="N18" s="88"/>
      <c r="O18" s="89"/>
    </row>
    <row r="19" spans="2:15" x14ac:dyDescent="0.15">
      <c r="B19" s="25" t="s">
        <v>78</v>
      </c>
      <c r="C19" s="94" t="s">
        <v>50</v>
      </c>
      <c r="D19" s="95"/>
      <c r="E19" s="95"/>
      <c r="F19" s="96"/>
      <c r="G19" s="58"/>
      <c r="H19" s="59"/>
      <c r="I19" s="59"/>
      <c r="J19" s="75"/>
      <c r="K19" s="42"/>
      <c r="L19" s="43">
        <f t="shared" si="0"/>
        <v>0</v>
      </c>
      <c r="M19" s="87"/>
      <c r="N19" s="88"/>
      <c r="O19" s="89"/>
    </row>
    <row r="20" spans="2:15" x14ac:dyDescent="0.15">
      <c r="B20" s="25" t="s">
        <v>175</v>
      </c>
      <c r="C20" s="84" t="s">
        <v>13</v>
      </c>
      <c r="D20" s="85"/>
      <c r="E20" s="85"/>
      <c r="F20" s="86"/>
      <c r="G20" s="58"/>
      <c r="H20" s="59"/>
      <c r="I20" s="59"/>
      <c r="J20" s="75"/>
      <c r="K20" s="42"/>
      <c r="L20" s="43">
        <f t="shared" si="0"/>
        <v>0</v>
      </c>
      <c r="M20" s="87"/>
      <c r="N20" s="88"/>
      <c r="O20" s="89"/>
    </row>
    <row r="21" spans="2:15" x14ac:dyDescent="0.15">
      <c r="B21" s="25" t="s">
        <v>176</v>
      </c>
      <c r="C21" s="84" t="s">
        <v>14</v>
      </c>
      <c r="D21" s="85"/>
      <c r="E21" s="85"/>
      <c r="F21" s="86"/>
      <c r="G21" s="58">
        <v>58</v>
      </c>
      <c r="H21" s="59">
        <v>1256875</v>
      </c>
      <c r="I21" s="59">
        <v>5</v>
      </c>
      <c r="J21" s="75">
        <v>-28620</v>
      </c>
      <c r="K21" s="42"/>
      <c r="L21" s="43">
        <f t="shared" si="0"/>
        <v>1228255</v>
      </c>
      <c r="M21" s="87"/>
      <c r="N21" s="88"/>
      <c r="O21" s="89"/>
    </row>
    <row r="22" spans="2:15" x14ac:dyDescent="0.15">
      <c r="B22" s="25" t="s">
        <v>177</v>
      </c>
      <c r="C22" s="90" t="s">
        <v>260</v>
      </c>
      <c r="D22" s="85"/>
      <c r="E22" s="85"/>
      <c r="F22" s="86"/>
      <c r="G22" s="58"/>
      <c r="H22" s="59"/>
      <c r="I22" s="59"/>
      <c r="J22" s="62"/>
      <c r="K22" s="42"/>
      <c r="L22" s="43">
        <f t="shared" ref="L22:L40" si="1">H22+J22</f>
        <v>0</v>
      </c>
      <c r="M22" s="87"/>
      <c r="N22" s="88"/>
      <c r="O22" s="89"/>
    </row>
    <row r="23" spans="2:15" x14ac:dyDescent="0.15">
      <c r="B23" s="25" t="s">
        <v>178</v>
      </c>
      <c r="C23" s="90" t="s">
        <v>241</v>
      </c>
      <c r="D23" s="85"/>
      <c r="E23" s="85"/>
      <c r="F23" s="86"/>
      <c r="G23" s="58"/>
      <c r="H23" s="59"/>
      <c r="I23" s="59"/>
      <c r="J23" s="62"/>
      <c r="K23" s="42"/>
      <c r="L23" s="43">
        <f t="shared" si="1"/>
        <v>0</v>
      </c>
      <c r="M23" s="87"/>
      <c r="N23" s="88"/>
      <c r="O23" s="89"/>
    </row>
    <row r="24" spans="2:15" x14ac:dyDescent="0.15">
      <c r="B24" s="25" t="s">
        <v>179</v>
      </c>
      <c r="C24" s="90" t="s">
        <v>256</v>
      </c>
      <c r="D24" s="85"/>
      <c r="E24" s="85"/>
      <c r="F24" s="86"/>
      <c r="G24" s="58"/>
      <c r="H24" s="59"/>
      <c r="I24" s="59"/>
      <c r="J24" s="62"/>
      <c r="K24" s="42"/>
      <c r="L24" s="43">
        <f t="shared" si="1"/>
        <v>0</v>
      </c>
      <c r="M24" s="87"/>
      <c r="N24" s="88"/>
      <c r="O24" s="89"/>
    </row>
    <row r="25" spans="2:15" x14ac:dyDescent="0.15">
      <c r="B25" s="25" t="s">
        <v>180</v>
      </c>
      <c r="C25" s="84" t="s">
        <v>15</v>
      </c>
      <c r="D25" s="85"/>
      <c r="E25" s="85"/>
      <c r="F25" s="86"/>
      <c r="G25" s="58"/>
      <c r="H25" s="59"/>
      <c r="I25" s="59"/>
      <c r="J25" s="62"/>
      <c r="K25" s="42"/>
      <c r="L25" s="43">
        <f t="shared" si="1"/>
        <v>0</v>
      </c>
      <c r="M25" s="87"/>
      <c r="N25" s="88"/>
      <c r="O25" s="89"/>
    </row>
    <row r="26" spans="2:15" x14ac:dyDescent="0.15">
      <c r="B26" s="25" t="s">
        <v>181</v>
      </c>
      <c r="C26" s="90" t="s">
        <v>266</v>
      </c>
      <c r="D26" s="98"/>
      <c r="E26" s="98"/>
      <c r="F26" s="99"/>
      <c r="G26" s="58"/>
      <c r="H26" s="59"/>
      <c r="I26" s="59"/>
      <c r="J26" s="62"/>
      <c r="K26" s="42"/>
      <c r="L26" s="43">
        <f t="shared" si="1"/>
        <v>0</v>
      </c>
      <c r="M26" s="87"/>
      <c r="N26" s="88"/>
      <c r="O26" s="89"/>
    </row>
    <row r="27" spans="2:15" x14ac:dyDescent="0.15">
      <c r="B27" s="25" t="s">
        <v>182</v>
      </c>
      <c r="C27" s="84" t="s">
        <v>16</v>
      </c>
      <c r="D27" s="85"/>
      <c r="E27" s="85"/>
      <c r="F27" s="86"/>
      <c r="G27" s="58"/>
      <c r="H27" s="59"/>
      <c r="I27" s="59"/>
      <c r="J27" s="62"/>
      <c r="K27" s="42"/>
      <c r="L27" s="43">
        <f t="shared" si="1"/>
        <v>0</v>
      </c>
      <c r="M27" s="87"/>
      <c r="N27" s="88"/>
      <c r="O27" s="89"/>
    </row>
    <row r="28" spans="2:15" x14ac:dyDescent="0.15">
      <c r="B28" s="25" t="s">
        <v>183</v>
      </c>
      <c r="C28" s="84" t="s">
        <v>17</v>
      </c>
      <c r="D28" s="85"/>
      <c r="E28" s="85"/>
      <c r="F28" s="86"/>
      <c r="G28" s="58"/>
      <c r="H28" s="59"/>
      <c r="I28" s="59"/>
      <c r="J28" s="62"/>
      <c r="K28" s="42"/>
      <c r="L28" s="43">
        <f t="shared" si="1"/>
        <v>0</v>
      </c>
      <c r="M28" s="87"/>
      <c r="N28" s="88"/>
      <c r="O28" s="89"/>
    </row>
    <row r="29" spans="2:15" x14ac:dyDescent="0.15">
      <c r="B29" s="25" t="s">
        <v>184</v>
      </c>
      <c r="C29" s="84" t="s">
        <v>18</v>
      </c>
      <c r="D29" s="85"/>
      <c r="E29" s="85"/>
      <c r="F29" s="86"/>
      <c r="G29" s="58"/>
      <c r="H29" s="59"/>
      <c r="I29" s="59"/>
      <c r="J29" s="62"/>
      <c r="K29" s="42"/>
      <c r="L29" s="43">
        <f t="shared" si="1"/>
        <v>0</v>
      </c>
      <c r="M29" s="87"/>
      <c r="N29" s="88"/>
      <c r="O29" s="89"/>
    </row>
    <row r="30" spans="2:15" x14ac:dyDescent="0.15">
      <c r="B30" s="25" t="s">
        <v>79</v>
      </c>
      <c r="C30" s="90" t="s">
        <v>242</v>
      </c>
      <c r="D30" s="85"/>
      <c r="E30" s="85"/>
      <c r="F30" s="86"/>
      <c r="G30" s="58"/>
      <c r="H30" s="59"/>
      <c r="I30" s="59"/>
      <c r="J30" s="62"/>
      <c r="K30" s="42"/>
      <c r="L30" s="43">
        <f t="shared" si="1"/>
        <v>0</v>
      </c>
      <c r="M30" s="87"/>
      <c r="N30" s="88"/>
      <c r="O30" s="89"/>
    </row>
    <row r="31" spans="2:15" x14ac:dyDescent="0.15">
      <c r="B31" s="25" t="s">
        <v>80</v>
      </c>
      <c r="C31" s="84" t="s">
        <v>19</v>
      </c>
      <c r="D31" s="85"/>
      <c r="E31" s="85"/>
      <c r="F31" s="86"/>
      <c r="G31" s="58"/>
      <c r="H31" s="59"/>
      <c r="I31" s="59"/>
      <c r="J31" s="62"/>
      <c r="K31" s="42"/>
      <c r="L31" s="43">
        <f t="shared" si="1"/>
        <v>0</v>
      </c>
      <c r="M31" s="87"/>
      <c r="N31" s="88"/>
      <c r="O31" s="89"/>
    </row>
    <row r="32" spans="2:15" x14ac:dyDescent="0.15">
      <c r="B32" s="25" t="s">
        <v>185</v>
      </c>
      <c r="C32" s="84" t="s">
        <v>20</v>
      </c>
      <c r="D32" s="85"/>
      <c r="E32" s="85"/>
      <c r="F32" s="86"/>
      <c r="G32" s="58"/>
      <c r="H32" s="59"/>
      <c r="I32" s="59"/>
      <c r="J32" s="62"/>
      <c r="K32" s="42"/>
      <c r="L32" s="43">
        <f t="shared" si="1"/>
        <v>0</v>
      </c>
      <c r="M32" s="87"/>
      <c r="N32" s="88"/>
      <c r="O32" s="89"/>
    </row>
    <row r="33" spans="2:15" x14ac:dyDescent="0.15">
      <c r="B33" s="25" t="s">
        <v>186</v>
      </c>
      <c r="C33" s="97" t="s">
        <v>75</v>
      </c>
      <c r="D33" s="85"/>
      <c r="E33" s="85"/>
      <c r="F33" s="86"/>
      <c r="G33" s="58"/>
      <c r="H33" s="59"/>
      <c r="I33" s="59"/>
      <c r="J33" s="62"/>
      <c r="K33" s="42"/>
      <c r="L33" s="43">
        <f t="shared" si="1"/>
        <v>0</v>
      </c>
      <c r="M33" s="87"/>
      <c r="N33" s="88"/>
      <c r="O33" s="89"/>
    </row>
    <row r="34" spans="2:15" x14ac:dyDescent="0.15">
      <c r="B34" s="25" t="s">
        <v>187</v>
      </c>
      <c r="C34" s="173" t="s">
        <v>21</v>
      </c>
      <c r="D34" s="174"/>
      <c r="E34" s="174"/>
      <c r="F34" s="174"/>
      <c r="G34" s="58"/>
      <c r="H34" s="59"/>
      <c r="I34" s="59"/>
      <c r="J34" s="62"/>
      <c r="K34" s="42"/>
      <c r="L34" s="43">
        <f t="shared" si="1"/>
        <v>0</v>
      </c>
      <c r="M34" s="171"/>
      <c r="N34" s="171"/>
      <c r="O34" s="172"/>
    </row>
    <row r="35" spans="2:15" x14ac:dyDescent="0.15">
      <c r="B35" s="25" t="s">
        <v>188</v>
      </c>
      <c r="C35" s="94" t="s">
        <v>261</v>
      </c>
      <c r="D35" s="95"/>
      <c r="E35" s="95"/>
      <c r="F35" s="96"/>
      <c r="G35" s="58"/>
      <c r="H35" s="59"/>
      <c r="I35" s="59"/>
      <c r="J35" s="62"/>
      <c r="K35" s="42"/>
      <c r="L35" s="43">
        <f t="shared" si="1"/>
        <v>0</v>
      </c>
      <c r="M35" s="87"/>
      <c r="N35" s="88"/>
      <c r="O35" s="89"/>
    </row>
    <row r="36" spans="2:15" x14ac:dyDescent="0.15">
      <c r="B36" s="25">
        <v>35</v>
      </c>
      <c r="C36" s="97" t="s">
        <v>152</v>
      </c>
      <c r="D36" s="98"/>
      <c r="E36" s="98"/>
      <c r="F36" s="99"/>
      <c r="G36" s="58"/>
      <c r="H36" s="59"/>
      <c r="I36" s="59"/>
      <c r="J36" s="62"/>
      <c r="K36" s="42"/>
      <c r="L36" s="43">
        <f t="shared" si="1"/>
        <v>0</v>
      </c>
      <c r="M36" s="130"/>
      <c r="N36" s="131"/>
      <c r="O36" s="132"/>
    </row>
    <row r="37" spans="2:15" x14ac:dyDescent="0.15">
      <c r="B37" s="25" t="s">
        <v>189</v>
      </c>
      <c r="C37" s="84" t="s">
        <v>22</v>
      </c>
      <c r="D37" s="85"/>
      <c r="E37" s="85"/>
      <c r="F37" s="86"/>
      <c r="G37" s="58"/>
      <c r="H37" s="59"/>
      <c r="I37" s="59"/>
      <c r="J37" s="62"/>
      <c r="K37" s="42"/>
      <c r="L37" s="43">
        <f t="shared" si="1"/>
        <v>0</v>
      </c>
      <c r="M37" s="87"/>
      <c r="N37" s="88"/>
      <c r="O37" s="89"/>
    </row>
    <row r="38" spans="2:15" x14ac:dyDescent="0.15">
      <c r="B38" s="25" t="s">
        <v>190</v>
      </c>
      <c r="C38" s="90" t="s">
        <v>243</v>
      </c>
      <c r="D38" s="85"/>
      <c r="E38" s="85"/>
      <c r="F38" s="86"/>
      <c r="G38" s="58"/>
      <c r="H38" s="59"/>
      <c r="I38" s="59"/>
      <c r="J38" s="62"/>
      <c r="K38" s="42"/>
      <c r="L38" s="43">
        <f t="shared" si="1"/>
        <v>0</v>
      </c>
      <c r="M38" s="87"/>
      <c r="N38" s="88"/>
      <c r="O38" s="89"/>
    </row>
    <row r="39" spans="2:15" x14ac:dyDescent="0.15">
      <c r="B39" s="25" t="s">
        <v>81</v>
      </c>
      <c r="C39" s="84" t="s">
        <v>23</v>
      </c>
      <c r="D39" s="85"/>
      <c r="E39" s="85"/>
      <c r="F39" s="86"/>
      <c r="G39" s="58"/>
      <c r="H39" s="59"/>
      <c r="I39" s="59"/>
      <c r="J39" s="62"/>
      <c r="K39" s="42"/>
      <c r="L39" s="43">
        <f t="shared" si="1"/>
        <v>0</v>
      </c>
      <c r="M39" s="87"/>
      <c r="N39" s="88"/>
      <c r="O39" s="89"/>
    </row>
    <row r="40" spans="2:15" x14ac:dyDescent="0.15">
      <c r="B40" s="25" t="s">
        <v>191</v>
      </c>
      <c r="C40" s="84" t="s">
        <v>24</v>
      </c>
      <c r="D40" s="85"/>
      <c r="E40" s="85"/>
      <c r="F40" s="86"/>
      <c r="G40" s="58"/>
      <c r="H40" s="59"/>
      <c r="I40" s="59"/>
      <c r="J40" s="62"/>
      <c r="K40" s="42"/>
      <c r="L40" s="43">
        <f t="shared" si="1"/>
        <v>0</v>
      </c>
      <c r="M40" s="87"/>
      <c r="N40" s="88"/>
      <c r="O40" s="89"/>
    </row>
    <row r="41" spans="2:15" x14ac:dyDescent="0.15">
      <c r="B41" s="25" t="s">
        <v>192</v>
      </c>
      <c r="C41" s="84" t="s">
        <v>25</v>
      </c>
      <c r="D41" s="85"/>
      <c r="E41" s="85"/>
      <c r="F41" s="86"/>
      <c r="G41" s="58"/>
      <c r="H41" s="59"/>
      <c r="I41" s="59"/>
      <c r="J41" s="62"/>
      <c r="K41" s="42"/>
      <c r="L41" s="43">
        <f t="shared" ref="L41:L73" si="2">H41+J41</f>
        <v>0</v>
      </c>
      <c r="M41" s="87"/>
      <c r="N41" s="88"/>
      <c r="O41" s="89"/>
    </row>
    <row r="42" spans="2:15" x14ac:dyDescent="0.15">
      <c r="B42" s="25" t="s">
        <v>193</v>
      </c>
      <c r="C42" s="84" t="s">
        <v>26</v>
      </c>
      <c r="D42" s="85"/>
      <c r="E42" s="85"/>
      <c r="F42" s="86"/>
      <c r="G42" s="58"/>
      <c r="H42" s="59"/>
      <c r="I42" s="59"/>
      <c r="J42" s="62"/>
      <c r="K42" s="42"/>
      <c r="L42" s="43">
        <f t="shared" si="2"/>
        <v>0</v>
      </c>
      <c r="M42" s="87"/>
      <c r="N42" s="88"/>
      <c r="O42" s="89"/>
    </row>
    <row r="43" spans="2:15" x14ac:dyDescent="0.15">
      <c r="B43" s="25" t="s">
        <v>82</v>
      </c>
      <c r="C43" s="84" t="s">
        <v>27</v>
      </c>
      <c r="D43" s="85"/>
      <c r="E43" s="85"/>
      <c r="F43" s="86"/>
      <c r="G43" s="58"/>
      <c r="H43" s="59"/>
      <c r="I43" s="59"/>
      <c r="J43" s="62"/>
      <c r="K43" s="42"/>
      <c r="L43" s="43">
        <f t="shared" si="2"/>
        <v>0</v>
      </c>
      <c r="M43" s="87"/>
      <c r="N43" s="88"/>
      <c r="O43" s="89"/>
    </row>
    <row r="44" spans="2:15" x14ac:dyDescent="0.15">
      <c r="B44" s="25" t="s">
        <v>194</v>
      </c>
      <c r="C44" s="84" t="s">
        <v>28</v>
      </c>
      <c r="D44" s="85"/>
      <c r="E44" s="85"/>
      <c r="F44" s="86"/>
      <c r="G44" s="58"/>
      <c r="H44" s="59"/>
      <c r="I44" s="59"/>
      <c r="J44" s="62"/>
      <c r="K44" s="42"/>
      <c r="L44" s="43">
        <f t="shared" si="2"/>
        <v>0</v>
      </c>
      <c r="M44" s="87"/>
      <c r="N44" s="88"/>
      <c r="O44" s="89"/>
    </row>
    <row r="45" spans="2:15" x14ac:dyDescent="0.15">
      <c r="B45" s="25" t="s">
        <v>195</v>
      </c>
      <c r="C45" s="84" t="s">
        <v>29</v>
      </c>
      <c r="D45" s="85"/>
      <c r="E45" s="85"/>
      <c r="F45" s="86"/>
      <c r="G45" s="58"/>
      <c r="H45" s="59"/>
      <c r="I45" s="59"/>
      <c r="J45" s="62"/>
      <c r="K45" s="42"/>
      <c r="L45" s="43">
        <f t="shared" si="2"/>
        <v>0</v>
      </c>
      <c r="M45" s="87"/>
      <c r="N45" s="88"/>
      <c r="O45" s="89"/>
    </row>
    <row r="46" spans="2:15" x14ac:dyDescent="0.15">
      <c r="B46" s="25" t="s">
        <v>83</v>
      </c>
      <c r="C46" s="90" t="s">
        <v>257</v>
      </c>
      <c r="D46" s="85"/>
      <c r="E46" s="85"/>
      <c r="F46" s="86"/>
      <c r="G46" s="58"/>
      <c r="H46" s="59"/>
      <c r="I46" s="59"/>
      <c r="J46" s="62"/>
      <c r="K46" s="42"/>
      <c r="L46" s="43">
        <f t="shared" si="2"/>
        <v>0</v>
      </c>
      <c r="M46" s="87"/>
      <c r="N46" s="88"/>
      <c r="O46" s="89"/>
    </row>
    <row r="47" spans="2:15" x14ac:dyDescent="0.15">
      <c r="B47" s="25" t="s">
        <v>196</v>
      </c>
      <c r="C47" s="84" t="s">
        <v>30</v>
      </c>
      <c r="D47" s="85"/>
      <c r="E47" s="85"/>
      <c r="F47" s="86"/>
      <c r="G47" s="58"/>
      <c r="H47" s="59"/>
      <c r="I47" s="59"/>
      <c r="J47" s="62"/>
      <c r="K47" s="42"/>
      <c r="L47" s="43">
        <f t="shared" si="2"/>
        <v>0</v>
      </c>
      <c r="M47" s="87"/>
      <c r="N47" s="88"/>
      <c r="O47" s="89"/>
    </row>
    <row r="48" spans="2:15" x14ac:dyDescent="0.15">
      <c r="B48" s="25" t="s">
        <v>197</v>
      </c>
      <c r="C48" s="94" t="s">
        <v>258</v>
      </c>
      <c r="D48" s="95"/>
      <c r="E48" s="95"/>
      <c r="F48" s="96"/>
      <c r="G48" s="58"/>
      <c r="H48" s="59"/>
      <c r="I48" s="59"/>
      <c r="J48" s="62"/>
      <c r="K48" s="42"/>
      <c r="L48" s="43">
        <f t="shared" si="2"/>
        <v>0</v>
      </c>
      <c r="M48" s="87"/>
      <c r="N48" s="88"/>
      <c r="O48" s="89"/>
    </row>
    <row r="49" spans="2:15" x14ac:dyDescent="0.15">
      <c r="B49" s="80" t="s">
        <v>249</v>
      </c>
      <c r="C49" s="127" t="s">
        <v>259</v>
      </c>
      <c r="D49" s="128"/>
      <c r="E49" s="128"/>
      <c r="F49" s="129"/>
      <c r="G49" s="58"/>
      <c r="H49" s="59"/>
      <c r="I49" s="59"/>
      <c r="J49" s="62"/>
      <c r="K49" s="42"/>
      <c r="L49" s="43">
        <f t="shared" si="2"/>
        <v>0</v>
      </c>
      <c r="M49" s="77"/>
      <c r="N49" s="78"/>
      <c r="O49" s="79"/>
    </row>
    <row r="50" spans="2:15" x14ac:dyDescent="0.15">
      <c r="B50" s="25">
        <v>60</v>
      </c>
      <c r="C50" s="97" t="s">
        <v>153</v>
      </c>
      <c r="D50" s="98"/>
      <c r="E50" s="98"/>
      <c r="F50" s="99"/>
      <c r="G50" s="58"/>
      <c r="H50" s="59"/>
      <c r="I50" s="59"/>
      <c r="J50" s="62"/>
      <c r="K50" s="42"/>
      <c r="L50" s="43">
        <f t="shared" si="2"/>
        <v>0</v>
      </c>
      <c r="M50" s="130"/>
      <c r="N50" s="131"/>
      <c r="O50" s="132"/>
    </row>
    <row r="51" spans="2:15" x14ac:dyDescent="0.15">
      <c r="B51" s="25" t="s">
        <v>198</v>
      </c>
      <c r="C51" s="84" t="s">
        <v>31</v>
      </c>
      <c r="D51" s="85"/>
      <c r="E51" s="85"/>
      <c r="F51" s="86"/>
      <c r="G51" s="58"/>
      <c r="H51" s="59"/>
      <c r="I51" s="59"/>
      <c r="J51" s="62"/>
      <c r="K51" s="42"/>
      <c r="L51" s="43">
        <f t="shared" si="2"/>
        <v>0</v>
      </c>
      <c r="M51" s="87"/>
      <c r="N51" s="88"/>
      <c r="O51" s="89"/>
    </row>
    <row r="52" spans="2:15" x14ac:dyDescent="0.15">
      <c r="B52" s="25" t="s">
        <v>199</v>
      </c>
      <c r="C52" s="84" t="s">
        <v>32</v>
      </c>
      <c r="D52" s="85"/>
      <c r="E52" s="85"/>
      <c r="F52" s="86"/>
      <c r="G52" s="58"/>
      <c r="H52" s="59"/>
      <c r="I52" s="59"/>
      <c r="J52" s="62"/>
      <c r="K52" s="42"/>
      <c r="L52" s="43">
        <f t="shared" si="2"/>
        <v>0</v>
      </c>
      <c r="M52" s="87"/>
      <c r="N52" s="88"/>
      <c r="O52" s="89"/>
    </row>
    <row r="53" spans="2:15" x14ac:dyDescent="0.15">
      <c r="B53" s="25" t="s">
        <v>200</v>
      </c>
      <c r="C53" s="84" t="s">
        <v>33</v>
      </c>
      <c r="D53" s="85"/>
      <c r="E53" s="85"/>
      <c r="F53" s="86"/>
      <c r="G53" s="58"/>
      <c r="H53" s="59"/>
      <c r="I53" s="59"/>
      <c r="J53" s="62"/>
      <c r="K53" s="42"/>
      <c r="L53" s="43">
        <f t="shared" si="2"/>
        <v>0</v>
      </c>
      <c r="M53" s="87"/>
      <c r="N53" s="88"/>
      <c r="O53" s="89"/>
    </row>
    <row r="54" spans="2:15" x14ac:dyDescent="0.15">
      <c r="B54" s="25" t="s">
        <v>201</v>
      </c>
      <c r="C54" s="84" t="s">
        <v>34</v>
      </c>
      <c r="D54" s="85"/>
      <c r="E54" s="85"/>
      <c r="F54" s="86"/>
      <c r="G54" s="58"/>
      <c r="H54" s="59"/>
      <c r="I54" s="59"/>
      <c r="J54" s="62"/>
      <c r="K54" s="42"/>
      <c r="L54" s="43">
        <f t="shared" si="2"/>
        <v>0</v>
      </c>
      <c r="M54" s="87"/>
      <c r="N54" s="88"/>
      <c r="O54" s="89"/>
    </row>
    <row r="55" spans="2:15" x14ac:dyDescent="0.15">
      <c r="B55" s="25" t="s">
        <v>202</v>
      </c>
      <c r="C55" s="84" t="s">
        <v>35</v>
      </c>
      <c r="D55" s="85"/>
      <c r="E55" s="85"/>
      <c r="F55" s="86"/>
      <c r="G55" s="58"/>
      <c r="H55" s="59"/>
      <c r="I55" s="59"/>
      <c r="J55" s="62"/>
      <c r="K55" s="42"/>
      <c r="L55" s="43">
        <f t="shared" si="2"/>
        <v>0</v>
      </c>
      <c r="M55" s="87"/>
      <c r="N55" s="88"/>
      <c r="O55" s="89"/>
    </row>
    <row r="56" spans="2:15" x14ac:dyDescent="0.15">
      <c r="B56" s="25" t="s">
        <v>203</v>
      </c>
      <c r="C56" s="84" t="s">
        <v>36</v>
      </c>
      <c r="D56" s="85"/>
      <c r="E56" s="85"/>
      <c r="F56" s="86"/>
      <c r="G56" s="58"/>
      <c r="H56" s="59"/>
      <c r="I56" s="59"/>
      <c r="J56" s="62"/>
      <c r="K56" s="42"/>
      <c r="L56" s="43">
        <f t="shared" si="2"/>
        <v>0</v>
      </c>
      <c r="M56" s="87"/>
      <c r="N56" s="88"/>
      <c r="O56" s="89"/>
    </row>
    <row r="57" spans="2:15" x14ac:dyDescent="0.15">
      <c r="B57" s="25" t="s">
        <v>204</v>
      </c>
      <c r="C57" s="97" t="s">
        <v>92</v>
      </c>
      <c r="D57" s="85"/>
      <c r="E57" s="85"/>
      <c r="F57" s="86"/>
      <c r="G57" s="58"/>
      <c r="H57" s="59"/>
      <c r="I57" s="59"/>
      <c r="J57" s="62"/>
      <c r="K57" s="42"/>
      <c r="L57" s="43">
        <f t="shared" si="2"/>
        <v>0</v>
      </c>
      <c r="M57" s="87"/>
      <c r="N57" s="88"/>
      <c r="O57" s="89"/>
    </row>
    <row r="58" spans="2:15" x14ac:dyDescent="0.15">
      <c r="B58" s="25" t="s">
        <v>205</v>
      </c>
      <c r="C58" s="84" t="s">
        <v>37</v>
      </c>
      <c r="D58" s="85"/>
      <c r="E58" s="85"/>
      <c r="F58" s="86"/>
      <c r="G58" s="58"/>
      <c r="H58" s="59"/>
      <c r="I58" s="59"/>
      <c r="J58" s="62"/>
      <c r="K58" s="42"/>
      <c r="L58" s="43">
        <f t="shared" si="2"/>
        <v>0</v>
      </c>
      <c r="M58" s="87"/>
      <c r="N58" s="88"/>
      <c r="O58" s="89"/>
    </row>
    <row r="59" spans="2:15" x14ac:dyDescent="0.15">
      <c r="B59" s="25" t="s">
        <v>206</v>
      </c>
      <c r="C59" s="84" t="s">
        <v>38</v>
      </c>
      <c r="D59" s="85"/>
      <c r="E59" s="85"/>
      <c r="F59" s="86"/>
      <c r="G59" s="58"/>
      <c r="H59" s="59"/>
      <c r="I59" s="59"/>
      <c r="J59" s="62"/>
      <c r="K59" s="42"/>
      <c r="L59" s="43">
        <f t="shared" si="2"/>
        <v>0</v>
      </c>
      <c r="M59" s="87"/>
      <c r="N59" s="88"/>
      <c r="O59" s="89"/>
    </row>
    <row r="60" spans="2:15" x14ac:dyDescent="0.15">
      <c r="B60" s="25" t="s">
        <v>207</v>
      </c>
      <c r="C60" s="90" t="s">
        <v>244</v>
      </c>
      <c r="D60" s="85"/>
      <c r="E60" s="85"/>
      <c r="F60" s="86"/>
      <c r="G60" s="58"/>
      <c r="H60" s="59"/>
      <c r="I60" s="59"/>
      <c r="J60" s="62"/>
      <c r="K60" s="42"/>
      <c r="L60" s="43">
        <f t="shared" si="2"/>
        <v>0</v>
      </c>
      <c r="M60" s="87"/>
      <c r="N60" s="88"/>
      <c r="O60" s="89"/>
    </row>
    <row r="61" spans="2:15" x14ac:dyDescent="0.15">
      <c r="B61" s="25">
        <v>71</v>
      </c>
      <c r="C61" s="97" t="s">
        <v>159</v>
      </c>
      <c r="D61" s="98"/>
      <c r="E61" s="98"/>
      <c r="F61" s="99"/>
      <c r="G61" s="58"/>
      <c r="H61" s="59"/>
      <c r="I61" s="59"/>
      <c r="J61" s="62"/>
      <c r="K61" s="42"/>
      <c r="L61" s="43">
        <f t="shared" si="2"/>
        <v>0</v>
      </c>
      <c r="M61" s="87"/>
      <c r="N61" s="88"/>
      <c r="O61" s="89"/>
    </row>
    <row r="62" spans="2:15" x14ac:dyDescent="0.15">
      <c r="B62" s="25">
        <v>72</v>
      </c>
      <c r="C62" s="97" t="s">
        <v>164</v>
      </c>
      <c r="D62" s="98"/>
      <c r="E62" s="98"/>
      <c r="F62" s="99"/>
      <c r="G62" s="58"/>
      <c r="H62" s="59"/>
      <c r="I62" s="59"/>
      <c r="J62" s="62"/>
      <c r="K62" s="42"/>
      <c r="L62" s="43">
        <f t="shared" si="2"/>
        <v>0</v>
      </c>
      <c r="M62" s="87"/>
      <c r="N62" s="88"/>
      <c r="O62" s="89"/>
    </row>
    <row r="63" spans="2:15" x14ac:dyDescent="0.15">
      <c r="B63" s="25" t="s">
        <v>208</v>
      </c>
      <c r="C63" s="84" t="s">
        <v>51</v>
      </c>
      <c r="D63" s="85"/>
      <c r="E63" s="85"/>
      <c r="F63" s="86"/>
      <c r="G63" s="58"/>
      <c r="H63" s="59"/>
      <c r="I63" s="59"/>
      <c r="J63" s="62"/>
      <c r="K63" s="42"/>
      <c r="L63" s="43">
        <f t="shared" si="2"/>
        <v>0</v>
      </c>
      <c r="M63" s="87"/>
      <c r="N63" s="88"/>
      <c r="O63" s="89"/>
    </row>
    <row r="64" spans="2:15" x14ac:dyDescent="0.15">
      <c r="B64" s="25" t="s">
        <v>209</v>
      </c>
      <c r="C64" s="97" t="s">
        <v>90</v>
      </c>
      <c r="D64" s="85"/>
      <c r="E64" s="85"/>
      <c r="F64" s="86"/>
      <c r="G64" s="58"/>
      <c r="H64" s="59"/>
      <c r="I64" s="59"/>
      <c r="J64" s="62"/>
      <c r="K64" s="42"/>
      <c r="L64" s="43">
        <f t="shared" si="2"/>
        <v>0</v>
      </c>
      <c r="M64" s="87"/>
      <c r="N64" s="88"/>
      <c r="O64" s="89"/>
    </row>
    <row r="65" spans="2:15" x14ac:dyDescent="0.15">
      <c r="B65" s="25" t="s">
        <v>210</v>
      </c>
      <c r="C65" s="90" t="s">
        <v>253</v>
      </c>
      <c r="D65" s="85"/>
      <c r="E65" s="85"/>
      <c r="F65" s="86"/>
      <c r="G65" s="58"/>
      <c r="H65" s="59"/>
      <c r="I65" s="59"/>
      <c r="J65" s="62"/>
      <c r="K65" s="42"/>
      <c r="L65" s="43">
        <f t="shared" si="2"/>
        <v>0</v>
      </c>
      <c r="M65" s="87"/>
      <c r="N65" s="88"/>
      <c r="O65" s="89"/>
    </row>
    <row r="66" spans="2:15" x14ac:dyDescent="0.15">
      <c r="B66" s="25" t="s">
        <v>211</v>
      </c>
      <c r="C66" s="84" t="s">
        <v>39</v>
      </c>
      <c r="D66" s="85"/>
      <c r="E66" s="85"/>
      <c r="F66" s="86"/>
      <c r="G66" s="58"/>
      <c r="H66" s="59"/>
      <c r="I66" s="59"/>
      <c r="J66" s="62"/>
      <c r="K66" s="42"/>
      <c r="L66" s="43">
        <f t="shared" si="2"/>
        <v>0</v>
      </c>
      <c r="M66" s="87"/>
      <c r="N66" s="88"/>
      <c r="O66" s="89"/>
    </row>
    <row r="67" spans="2:15" x14ac:dyDescent="0.15">
      <c r="B67" s="25" t="s">
        <v>84</v>
      </c>
      <c r="C67" s="97" t="s">
        <v>57</v>
      </c>
      <c r="D67" s="85"/>
      <c r="E67" s="85"/>
      <c r="F67" s="86"/>
      <c r="G67" s="58"/>
      <c r="H67" s="59"/>
      <c r="I67" s="59"/>
      <c r="J67" s="62"/>
      <c r="K67" s="42"/>
      <c r="L67" s="43">
        <f t="shared" si="2"/>
        <v>0</v>
      </c>
      <c r="M67" s="87"/>
      <c r="N67" s="88"/>
      <c r="O67" s="89"/>
    </row>
    <row r="68" spans="2:15" x14ac:dyDescent="0.15">
      <c r="B68" s="25" t="s">
        <v>212</v>
      </c>
      <c r="C68" s="84" t="s">
        <v>40</v>
      </c>
      <c r="D68" s="85"/>
      <c r="E68" s="85"/>
      <c r="F68" s="86"/>
      <c r="G68" s="58"/>
      <c r="H68" s="59"/>
      <c r="I68" s="59"/>
      <c r="J68" s="62"/>
      <c r="K68" s="42"/>
      <c r="L68" s="43">
        <f t="shared" si="2"/>
        <v>0</v>
      </c>
      <c r="M68" s="87"/>
      <c r="N68" s="88"/>
      <c r="O68" s="89"/>
    </row>
    <row r="69" spans="2:15" x14ac:dyDescent="0.15">
      <c r="B69" s="25" t="s">
        <v>85</v>
      </c>
      <c r="C69" s="84" t="s">
        <v>41</v>
      </c>
      <c r="D69" s="85"/>
      <c r="E69" s="85"/>
      <c r="F69" s="86"/>
      <c r="G69" s="58"/>
      <c r="H69" s="59"/>
      <c r="I69" s="59"/>
      <c r="J69" s="62"/>
      <c r="K69" s="42"/>
      <c r="L69" s="43">
        <f t="shared" si="2"/>
        <v>0</v>
      </c>
      <c r="M69" s="87"/>
      <c r="N69" s="88"/>
      <c r="O69" s="89"/>
    </row>
    <row r="70" spans="2:15" x14ac:dyDescent="0.15">
      <c r="B70" s="25" t="s">
        <v>86</v>
      </c>
      <c r="C70" s="84" t="s">
        <v>42</v>
      </c>
      <c r="D70" s="85"/>
      <c r="E70" s="85"/>
      <c r="F70" s="86"/>
      <c r="G70" s="58"/>
      <c r="H70" s="59"/>
      <c r="I70" s="59"/>
      <c r="J70" s="62"/>
      <c r="K70" s="42"/>
      <c r="L70" s="43">
        <f t="shared" si="2"/>
        <v>0</v>
      </c>
      <c r="M70" s="87"/>
      <c r="N70" s="88"/>
      <c r="O70" s="89"/>
    </row>
    <row r="71" spans="2:15" x14ac:dyDescent="0.15">
      <c r="B71" s="25" t="s">
        <v>87</v>
      </c>
      <c r="C71" s="90" t="s">
        <v>252</v>
      </c>
      <c r="D71" s="85"/>
      <c r="E71" s="85"/>
      <c r="F71" s="86"/>
      <c r="G71" s="58"/>
      <c r="H71" s="59"/>
      <c r="I71" s="59"/>
      <c r="J71" s="62"/>
      <c r="K71" s="42"/>
      <c r="L71" s="43">
        <f t="shared" si="2"/>
        <v>0</v>
      </c>
      <c r="M71" s="87"/>
      <c r="N71" s="88"/>
      <c r="O71" s="89"/>
    </row>
    <row r="72" spans="2:15" x14ac:dyDescent="0.15">
      <c r="B72" s="25" t="s">
        <v>213</v>
      </c>
      <c r="C72" s="84" t="s">
        <v>43</v>
      </c>
      <c r="D72" s="85"/>
      <c r="E72" s="85"/>
      <c r="F72" s="86"/>
      <c r="G72" s="58"/>
      <c r="H72" s="59"/>
      <c r="I72" s="59"/>
      <c r="J72" s="62"/>
      <c r="K72" s="42"/>
      <c r="L72" s="43">
        <f t="shared" si="2"/>
        <v>0</v>
      </c>
      <c r="M72" s="87"/>
      <c r="N72" s="88"/>
      <c r="O72" s="89"/>
    </row>
    <row r="73" spans="2:15" x14ac:dyDescent="0.15">
      <c r="B73" s="25" t="s">
        <v>214</v>
      </c>
      <c r="C73" s="84" t="s">
        <v>44</v>
      </c>
      <c r="D73" s="85"/>
      <c r="E73" s="85"/>
      <c r="F73" s="86"/>
      <c r="G73" s="58"/>
      <c r="H73" s="59"/>
      <c r="I73" s="59"/>
      <c r="J73" s="62"/>
      <c r="K73" s="42"/>
      <c r="L73" s="43">
        <f t="shared" si="2"/>
        <v>0</v>
      </c>
      <c r="M73" s="87"/>
      <c r="N73" s="88"/>
      <c r="O73" s="89"/>
    </row>
    <row r="74" spans="2:15" x14ac:dyDescent="0.15">
      <c r="B74" s="25" t="s">
        <v>88</v>
      </c>
      <c r="C74" s="84" t="s">
        <v>45</v>
      </c>
      <c r="D74" s="85"/>
      <c r="E74" s="85"/>
      <c r="F74" s="86"/>
      <c r="G74" s="58"/>
      <c r="H74" s="59"/>
      <c r="I74" s="59"/>
      <c r="J74" s="62"/>
      <c r="K74" s="42"/>
      <c r="L74" s="43">
        <f t="shared" ref="L74:L81" si="3">H74+J74</f>
        <v>0</v>
      </c>
      <c r="M74" s="87"/>
      <c r="N74" s="88"/>
      <c r="O74" s="89"/>
    </row>
    <row r="75" spans="2:15" x14ac:dyDescent="0.15">
      <c r="B75" s="25" t="s">
        <v>215</v>
      </c>
      <c r="C75" s="94" t="s">
        <v>265</v>
      </c>
      <c r="D75" s="95"/>
      <c r="E75" s="95"/>
      <c r="F75" s="96"/>
      <c r="G75" s="58"/>
      <c r="H75" s="59"/>
      <c r="I75" s="59"/>
      <c r="J75" s="62"/>
      <c r="K75" s="42"/>
      <c r="L75" s="43">
        <f t="shared" si="3"/>
        <v>0</v>
      </c>
      <c r="M75" s="87"/>
      <c r="N75" s="88"/>
      <c r="O75" s="89"/>
    </row>
    <row r="76" spans="2:15" x14ac:dyDescent="0.15">
      <c r="B76" s="25" t="s">
        <v>89</v>
      </c>
      <c r="C76" s="94" t="s">
        <v>91</v>
      </c>
      <c r="D76" s="95"/>
      <c r="E76" s="95"/>
      <c r="F76" s="96"/>
      <c r="G76" s="58"/>
      <c r="H76" s="59"/>
      <c r="I76" s="59"/>
      <c r="J76" s="62"/>
      <c r="K76" s="42"/>
      <c r="L76" s="43">
        <f t="shared" si="3"/>
        <v>0</v>
      </c>
      <c r="M76" s="87"/>
      <c r="N76" s="88"/>
      <c r="O76" s="89"/>
    </row>
    <row r="77" spans="2:15" x14ac:dyDescent="0.15">
      <c r="B77" s="25" t="s">
        <v>93</v>
      </c>
      <c r="C77" s="94" t="s">
        <v>237</v>
      </c>
      <c r="D77" s="95"/>
      <c r="E77" s="95"/>
      <c r="F77" s="96"/>
      <c r="G77" s="58"/>
      <c r="H77" s="59"/>
      <c r="I77" s="59"/>
      <c r="J77" s="62"/>
      <c r="K77" s="42"/>
      <c r="L77" s="43">
        <f t="shared" si="3"/>
        <v>0</v>
      </c>
      <c r="M77" s="87"/>
      <c r="N77" s="88"/>
      <c r="O77" s="89"/>
    </row>
    <row r="78" spans="2:15" x14ac:dyDescent="0.15">
      <c r="B78" s="25" t="s">
        <v>216</v>
      </c>
      <c r="C78" s="94" t="s">
        <v>73</v>
      </c>
      <c r="D78" s="95"/>
      <c r="E78" s="95"/>
      <c r="F78" s="96"/>
      <c r="G78" s="58"/>
      <c r="H78" s="59"/>
      <c r="I78" s="59"/>
      <c r="J78" s="62"/>
      <c r="K78" s="42"/>
      <c r="L78" s="43">
        <f t="shared" si="3"/>
        <v>0</v>
      </c>
      <c r="M78" s="87"/>
      <c r="N78" s="88"/>
      <c r="O78" s="89"/>
    </row>
    <row r="79" spans="2:15" x14ac:dyDescent="0.15">
      <c r="B79" s="25" t="s">
        <v>217</v>
      </c>
      <c r="C79" s="94" t="s">
        <v>52</v>
      </c>
      <c r="D79" s="95"/>
      <c r="E79" s="95"/>
      <c r="F79" s="96"/>
      <c r="G79" s="58"/>
      <c r="H79" s="59"/>
      <c r="I79" s="59"/>
      <c r="J79" s="62"/>
      <c r="K79" s="42"/>
      <c r="L79" s="43">
        <f t="shared" si="3"/>
        <v>0</v>
      </c>
      <c r="M79" s="87"/>
      <c r="N79" s="88"/>
      <c r="O79" s="89"/>
    </row>
    <row r="80" spans="2:15" x14ac:dyDescent="0.15">
      <c r="B80" s="25"/>
      <c r="C80" s="127"/>
      <c r="D80" s="128"/>
      <c r="E80" s="128"/>
      <c r="F80" s="129"/>
      <c r="G80" s="58"/>
      <c r="H80" s="59"/>
      <c r="I80" s="59"/>
      <c r="J80" s="62"/>
      <c r="K80" s="42"/>
      <c r="L80" s="43"/>
      <c r="M80" s="87"/>
      <c r="N80" s="88"/>
      <c r="O80" s="89"/>
    </row>
    <row r="81" spans="2:15" ht="14.25" thickBot="1" x14ac:dyDescent="0.2">
      <c r="B81" s="26" t="s">
        <v>218</v>
      </c>
      <c r="C81" s="136" t="s">
        <v>254</v>
      </c>
      <c r="D81" s="137"/>
      <c r="E81" s="137"/>
      <c r="F81" s="138"/>
      <c r="G81" s="58"/>
      <c r="H81" s="59"/>
      <c r="I81" s="63"/>
      <c r="J81" s="64"/>
      <c r="K81" s="44"/>
      <c r="L81" s="43">
        <f t="shared" si="3"/>
        <v>0</v>
      </c>
      <c r="M81" s="150"/>
      <c r="N81" s="151"/>
      <c r="O81" s="152"/>
    </row>
    <row r="82" spans="2:15" ht="14.25" thickBot="1" x14ac:dyDescent="0.2">
      <c r="B82" s="168" t="s">
        <v>94</v>
      </c>
      <c r="C82" s="122"/>
      <c r="D82" s="122"/>
      <c r="E82" s="122"/>
      <c r="F82" s="169"/>
      <c r="G82" s="45">
        <f>SUM(G11:G81)</f>
        <v>86</v>
      </c>
      <c r="H82" s="46">
        <f>SUM(H11:H81)</f>
        <v>1574775</v>
      </c>
      <c r="I82" s="46">
        <f>SUM(I11:I81)</f>
        <v>6</v>
      </c>
      <c r="J82" s="76">
        <f>SUM(J11:J81)</f>
        <v>-37120</v>
      </c>
      <c r="K82" s="48" t="s">
        <v>219</v>
      </c>
      <c r="L82" s="49">
        <f>SUM(L11:L81)</f>
        <v>1537655</v>
      </c>
      <c r="M82" s="141"/>
      <c r="N82" s="142"/>
      <c r="O82" s="143"/>
    </row>
    <row r="83" spans="2:15" ht="14.25" thickBot="1" x14ac:dyDescent="0.2">
      <c r="G83" s="50"/>
      <c r="H83" s="50"/>
      <c r="I83" s="50"/>
      <c r="J83" s="51" t="s">
        <v>147</v>
      </c>
      <c r="K83" s="52" t="s">
        <v>148</v>
      </c>
      <c r="L83" s="65"/>
      <c r="M83" s="41"/>
      <c r="N83" s="41"/>
      <c r="O83" s="41"/>
    </row>
    <row r="84" spans="2:15" ht="14.25" thickBot="1" x14ac:dyDescent="0.2">
      <c r="G84" s="50"/>
      <c r="H84" s="50"/>
      <c r="I84" s="50"/>
      <c r="J84" s="53" t="s">
        <v>55</v>
      </c>
      <c r="K84" s="54" t="s">
        <v>148</v>
      </c>
      <c r="L84" s="66"/>
      <c r="M84" s="41"/>
      <c r="N84" s="144" t="s">
        <v>262</v>
      </c>
      <c r="O84" s="145"/>
    </row>
    <row r="85" spans="2:15" ht="14.25" thickBot="1" x14ac:dyDescent="0.2">
      <c r="D85" s="28"/>
      <c r="E85" s="29"/>
      <c r="F85" s="36"/>
      <c r="G85" s="180" t="s">
        <v>269</v>
      </c>
      <c r="H85" s="181"/>
      <c r="I85" s="182" t="s">
        <v>270</v>
      </c>
      <c r="J85" s="183"/>
      <c r="K85" s="163" t="s">
        <v>158</v>
      </c>
      <c r="L85" s="164"/>
      <c r="N85" s="146"/>
      <c r="O85" s="147"/>
    </row>
    <row r="86" spans="2:15" ht="14.25" x14ac:dyDescent="0.15">
      <c r="B86" s="30"/>
      <c r="C86" s="30"/>
      <c r="D86" s="31" t="s">
        <v>220</v>
      </c>
      <c r="E86" s="32" t="s">
        <v>59</v>
      </c>
      <c r="F86" s="37"/>
      <c r="G86" s="158"/>
      <c r="H86" s="159"/>
      <c r="I86" s="135">
        <f>ROUNDDOWN(G86*8%,0)</f>
        <v>0</v>
      </c>
      <c r="J86" s="135"/>
      <c r="K86" s="135">
        <f>SUM(G86:I86)</f>
        <v>0</v>
      </c>
      <c r="L86" s="165"/>
      <c r="N86" s="146"/>
      <c r="O86" s="147"/>
    </row>
    <row r="87" spans="2:15" ht="14.25" x14ac:dyDescent="0.15">
      <c r="B87" s="30"/>
      <c r="C87" s="30"/>
      <c r="D87" s="31" t="s">
        <v>221</v>
      </c>
      <c r="E87" s="33" t="s">
        <v>61</v>
      </c>
      <c r="F87" s="38"/>
      <c r="G87" s="139"/>
      <c r="H87" s="140"/>
      <c r="I87" s="155">
        <f>ROUNDDOWN(G87*8%,0)</f>
        <v>0</v>
      </c>
      <c r="J87" s="155"/>
      <c r="K87" s="155">
        <f>SUM(G87:I87)</f>
        <v>0</v>
      </c>
      <c r="L87" s="166"/>
      <c r="N87" s="146"/>
      <c r="O87" s="147"/>
    </row>
    <row r="88" spans="2:15" ht="14.25" x14ac:dyDescent="0.15">
      <c r="B88" s="30"/>
      <c r="C88" s="30"/>
      <c r="D88" s="31" t="s">
        <v>222</v>
      </c>
      <c r="E88" s="33" t="s">
        <v>63</v>
      </c>
      <c r="F88" s="38"/>
      <c r="G88" s="160">
        <f>G86-G87</f>
        <v>0</v>
      </c>
      <c r="H88" s="155"/>
      <c r="I88" s="155">
        <f>I86-I87</f>
        <v>0</v>
      </c>
      <c r="J88" s="155"/>
      <c r="K88" s="155">
        <f>K86-K87</f>
        <v>0</v>
      </c>
      <c r="L88" s="166"/>
      <c r="N88" s="146"/>
      <c r="O88" s="147"/>
    </row>
    <row r="89" spans="2:15" ht="15" thickBot="1" x14ac:dyDescent="0.2">
      <c r="B89" s="30"/>
      <c r="C89" s="30"/>
      <c r="D89" s="31" t="s">
        <v>64</v>
      </c>
      <c r="E89" s="34" t="s">
        <v>65</v>
      </c>
      <c r="F89" s="39"/>
      <c r="G89" s="133"/>
      <c r="H89" s="134"/>
      <c r="I89" s="156">
        <f>ROUNDDOWN(G89*8%,0)</f>
        <v>0</v>
      </c>
      <c r="J89" s="156"/>
      <c r="K89" s="156">
        <f>SUM(G89:I89)</f>
        <v>0</v>
      </c>
      <c r="L89" s="167"/>
      <c r="N89" s="146"/>
      <c r="O89" s="147"/>
    </row>
    <row r="90" spans="2:15" ht="15" thickBot="1" x14ac:dyDescent="0.2">
      <c r="B90" s="30"/>
      <c r="C90" s="30"/>
      <c r="D90" s="31" t="s">
        <v>66</v>
      </c>
      <c r="E90" s="27" t="s">
        <v>67</v>
      </c>
      <c r="F90" s="40"/>
      <c r="G90" s="153">
        <f>L82-L83-L84</f>
        <v>1537655</v>
      </c>
      <c r="H90" s="157"/>
      <c r="I90" s="135">
        <f>ROUNDDOWN(G90*8%,0)</f>
        <v>123012</v>
      </c>
      <c r="J90" s="135"/>
      <c r="K90" s="153">
        <f>SUM(G90:I90)</f>
        <v>1660667</v>
      </c>
      <c r="L90" s="154"/>
      <c r="N90" s="148"/>
      <c r="O90" s="149"/>
    </row>
    <row r="91" spans="2:15" ht="15" thickBot="1" x14ac:dyDescent="0.2">
      <c r="B91" s="30"/>
      <c r="C91" s="30"/>
      <c r="D91" s="35" t="s">
        <v>223</v>
      </c>
      <c r="E91" s="27" t="s">
        <v>69</v>
      </c>
      <c r="F91" s="40"/>
      <c r="G91" s="153">
        <f>G88+G89+G90</f>
        <v>1537655</v>
      </c>
      <c r="H91" s="157"/>
      <c r="I91" s="161">
        <f>ROUNDDOWN(G91*8%,0)</f>
        <v>123012</v>
      </c>
      <c r="J91" s="162"/>
      <c r="K91" s="153">
        <f>SUM(G91:I91)</f>
        <v>1660667</v>
      </c>
      <c r="L91" s="154"/>
      <c r="O91" s="71" t="s">
        <v>267</v>
      </c>
    </row>
    <row r="92" spans="2:15" ht="6" customHeight="1" x14ac:dyDescent="0.15"/>
    <row r="93" spans="2:15" x14ac:dyDescent="0.15">
      <c r="J93" s="55" t="s">
        <v>70</v>
      </c>
    </row>
    <row r="94" spans="2:15" x14ac:dyDescent="0.15">
      <c r="J94" s="55" t="s">
        <v>71</v>
      </c>
    </row>
    <row r="95" spans="2:15" x14ac:dyDescent="0.15">
      <c r="J95" s="55" t="s">
        <v>150</v>
      </c>
    </row>
    <row r="96" spans="2:15" x14ac:dyDescent="0.15">
      <c r="B96" s="11" t="s">
        <v>224</v>
      </c>
      <c r="J96" s="70" t="s">
        <v>224</v>
      </c>
    </row>
    <row r="97" spans="2:10" x14ac:dyDescent="0.15">
      <c r="B97" s="11" t="s">
        <v>156</v>
      </c>
      <c r="J97" s="70"/>
    </row>
    <row r="98" spans="2:10" x14ac:dyDescent="0.15">
      <c r="B98" s="11"/>
      <c r="J98" s="70"/>
    </row>
    <row r="99" spans="2:10" x14ac:dyDescent="0.15">
      <c r="B99" s="11" t="s">
        <v>225</v>
      </c>
      <c r="J99" s="70" t="s">
        <v>225</v>
      </c>
    </row>
  </sheetData>
  <mergeCells count="177">
    <mergeCell ref="C52:F52"/>
    <mergeCell ref="C51:F51"/>
    <mergeCell ref="C53:F53"/>
    <mergeCell ref="C50:F50"/>
    <mergeCell ref="C69:F69"/>
    <mergeCell ref="C58:F58"/>
    <mergeCell ref="C59:F59"/>
    <mergeCell ref="C60:F60"/>
    <mergeCell ref="C64:F64"/>
    <mergeCell ref="C54:F54"/>
    <mergeCell ref="C55:F55"/>
    <mergeCell ref="C61:F61"/>
    <mergeCell ref="C57:F57"/>
    <mergeCell ref="C63:F63"/>
    <mergeCell ref="C67:F67"/>
    <mergeCell ref="C68:F68"/>
    <mergeCell ref="G4:H4"/>
    <mergeCell ref="N5:N7"/>
    <mergeCell ref="O5:O7"/>
    <mergeCell ref="C5:H5"/>
    <mergeCell ref="J1:J2"/>
    <mergeCell ref="L6:L7"/>
    <mergeCell ref="C6:H7"/>
    <mergeCell ref="C11:F11"/>
    <mergeCell ref="M10:O10"/>
    <mergeCell ref="M11:O11"/>
    <mergeCell ref="M2:O2"/>
    <mergeCell ref="C8:F8"/>
    <mergeCell ref="G8:H8"/>
    <mergeCell ref="C29:F29"/>
    <mergeCell ref="C12:F12"/>
    <mergeCell ref="C24:F24"/>
    <mergeCell ref="C25:F25"/>
    <mergeCell ref="C20:F20"/>
    <mergeCell ref="C18:F18"/>
    <mergeCell ref="C19:F19"/>
    <mergeCell ref="C15:F15"/>
    <mergeCell ref="C16:F16"/>
    <mergeCell ref="C17:F17"/>
    <mergeCell ref="C13:F13"/>
    <mergeCell ref="C14:F14"/>
    <mergeCell ref="C26:F26"/>
    <mergeCell ref="C21:F21"/>
    <mergeCell ref="C22:F22"/>
    <mergeCell ref="C27:F27"/>
    <mergeCell ref="C23:F23"/>
    <mergeCell ref="C48:F48"/>
    <mergeCell ref="M12:O12"/>
    <mergeCell ref="M13:O13"/>
    <mergeCell ref="M26:O26"/>
    <mergeCell ref="M27:O27"/>
    <mergeCell ref="M28:O28"/>
    <mergeCell ref="M43:O43"/>
    <mergeCell ref="M44:O44"/>
    <mergeCell ref="M45:O45"/>
    <mergeCell ref="M46:O46"/>
    <mergeCell ref="C31:F31"/>
    <mergeCell ref="C32:F32"/>
    <mergeCell ref="C34:F34"/>
    <mergeCell ref="C33:F33"/>
    <mergeCell ref="C47:F47"/>
    <mergeCell ref="C45:F45"/>
    <mergeCell ref="M14:O14"/>
    <mergeCell ref="M15:O15"/>
    <mergeCell ref="M16:O16"/>
    <mergeCell ref="M34:O34"/>
    <mergeCell ref="M33:O33"/>
    <mergeCell ref="M47:O47"/>
    <mergeCell ref="C30:F30"/>
    <mergeCell ref="C28:F28"/>
    <mergeCell ref="C74:F74"/>
    <mergeCell ref="C65:F65"/>
    <mergeCell ref="C66:F66"/>
    <mergeCell ref="M64:O64"/>
    <mergeCell ref="G89:H89"/>
    <mergeCell ref="I86:J86"/>
    <mergeCell ref="M79:O79"/>
    <mergeCell ref="M81:O81"/>
    <mergeCell ref="M80:O80"/>
    <mergeCell ref="G87:H87"/>
    <mergeCell ref="M82:O82"/>
    <mergeCell ref="M77:O77"/>
    <mergeCell ref="M68:O68"/>
    <mergeCell ref="M66:O66"/>
    <mergeCell ref="G85:H85"/>
    <mergeCell ref="K86:L86"/>
    <mergeCell ref="K87:L87"/>
    <mergeCell ref="K88:L88"/>
    <mergeCell ref="K89:L89"/>
    <mergeCell ref="N84:O90"/>
    <mergeCell ref="G90:H90"/>
    <mergeCell ref="K91:L91"/>
    <mergeCell ref="I87:J87"/>
    <mergeCell ref="I88:J88"/>
    <mergeCell ref="I89:J89"/>
    <mergeCell ref="I90:J90"/>
    <mergeCell ref="G91:H91"/>
    <mergeCell ref="G86:H86"/>
    <mergeCell ref="G88:H88"/>
    <mergeCell ref="M55:O55"/>
    <mergeCell ref="M56:O56"/>
    <mergeCell ref="M57:O57"/>
    <mergeCell ref="M61:O61"/>
    <mergeCell ref="M62:O62"/>
    <mergeCell ref="M75:O75"/>
    <mergeCell ref="I91:J91"/>
    <mergeCell ref="K85:L85"/>
    <mergeCell ref="I85:J85"/>
    <mergeCell ref="M65:O65"/>
    <mergeCell ref="M63:O63"/>
    <mergeCell ref="M67:O67"/>
    <mergeCell ref="K90:L90"/>
    <mergeCell ref="M50:O50"/>
    <mergeCell ref="M48:O48"/>
    <mergeCell ref="M60:O60"/>
    <mergeCell ref="C81:F81"/>
    <mergeCell ref="B82:F82"/>
    <mergeCell ref="C75:F75"/>
    <mergeCell ref="C76:F76"/>
    <mergeCell ref="C77:F77"/>
    <mergeCell ref="C80:F80"/>
    <mergeCell ref="C79:F79"/>
    <mergeCell ref="C78:F78"/>
    <mergeCell ref="C62:F62"/>
    <mergeCell ref="C73:F73"/>
    <mergeCell ref="C71:F71"/>
    <mergeCell ref="C72:F72"/>
    <mergeCell ref="C70:F70"/>
    <mergeCell ref="C56:F56"/>
    <mergeCell ref="M58:O58"/>
    <mergeCell ref="M59:O59"/>
    <mergeCell ref="M51:O51"/>
    <mergeCell ref="M52:O52"/>
    <mergeCell ref="M53:O53"/>
    <mergeCell ref="M78:O78"/>
    <mergeCell ref="M54:O54"/>
    <mergeCell ref="C36:F36"/>
    <mergeCell ref="M36:O36"/>
    <mergeCell ref="M41:O41"/>
    <mergeCell ref="M42:O42"/>
    <mergeCell ref="C46:F46"/>
    <mergeCell ref="M35:O35"/>
    <mergeCell ref="M37:O37"/>
    <mergeCell ref="M38:O38"/>
    <mergeCell ref="C35:F35"/>
    <mergeCell ref="C37:F37"/>
    <mergeCell ref="C38:F38"/>
    <mergeCell ref="C39:F39"/>
    <mergeCell ref="C40:F40"/>
    <mergeCell ref="C41:F41"/>
    <mergeCell ref="C42:F42"/>
    <mergeCell ref="C43:F43"/>
    <mergeCell ref="C44:F44"/>
    <mergeCell ref="C49:F49"/>
    <mergeCell ref="P2:R2"/>
    <mergeCell ref="M76:O76"/>
    <mergeCell ref="M73:O73"/>
    <mergeCell ref="M74:O74"/>
    <mergeCell ref="M69:O69"/>
    <mergeCell ref="M70:O70"/>
    <mergeCell ref="M71:O71"/>
    <mergeCell ref="M72:O72"/>
    <mergeCell ref="M39:O39"/>
    <mergeCell ref="M40:O40"/>
    <mergeCell ref="M19:O19"/>
    <mergeCell ref="M17:O17"/>
    <mergeCell ref="M18:O18"/>
    <mergeCell ref="M20:O20"/>
    <mergeCell ref="M32:O32"/>
    <mergeCell ref="M29:O29"/>
    <mergeCell ref="M21:O21"/>
    <mergeCell ref="M22:O22"/>
    <mergeCell ref="M24:O24"/>
    <mergeCell ref="M25:O25"/>
    <mergeCell ref="M23:O23"/>
    <mergeCell ref="M30:O30"/>
    <mergeCell ref="M31:O31"/>
  </mergeCells>
  <phoneticPr fontId="2"/>
  <printOptions horizontalCentered="1"/>
  <pageMargins left="0.82677165354330717" right="0.47244094488188981" top="0.27559055118110237" bottom="0.27559055118110237" header="0.19685039370078741" footer="0.19685039370078741"/>
  <pageSetup paperSize="9"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19" ma:contentTypeDescription="新しいドキュメントを作成します。" ma:contentTypeScope="" ma:versionID="980ca90674984f091cd11381965a5c26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4015ead57068bb5498e46c6668b98dfe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0EF85-5916-4E1D-B829-14B863AA05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9289FE-AFF8-4AB0-8D45-B7EC3F0E9A31}">
  <ds:schemaRefs>
    <ds:schemaRef ds:uri="http://schemas.microsoft.com/office/2006/metadata/properties"/>
    <ds:schemaRef ds:uri="http://schemas.microsoft.com/office/infopath/2007/PartnerControls"/>
    <ds:schemaRef ds:uri="286c6559-e980-408b-acf2-475cad218d99"/>
    <ds:schemaRef ds:uri="14f3941f-fab6-4674-920a-ed0aafc97981"/>
  </ds:schemaRefs>
</ds:datastoreItem>
</file>

<file path=customXml/itemProps3.xml><?xml version="1.0" encoding="utf-8"?>
<ds:datastoreItem xmlns:ds="http://schemas.openxmlformats.org/officeDocument/2006/customXml" ds:itemID="{B0015121-8766-4B00-B56B-082A884DB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外税（軽減税率8％）</vt:lpstr>
      <vt:lpstr>記入見本</vt:lpstr>
      <vt:lpstr>'外税（軽減税率8％）'!Print_Area</vt:lpstr>
      <vt:lpstr>記入見本!Print_Area</vt:lpstr>
    </vt:vector>
  </TitlesOfParts>
  <Company>大学生活協同組合東京事業連合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所沢１号機</dc:creator>
  <cp:lastModifiedBy>HIROMITSU</cp:lastModifiedBy>
  <cp:lastPrinted>2020-10-20T01:09:47Z</cp:lastPrinted>
  <dcterms:created xsi:type="dcterms:W3CDTF">2003-03-05T08:25:54Z</dcterms:created>
  <dcterms:modified xsi:type="dcterms:W3CDTF">2023-06-29T07:11:39Z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</Properties>
</file>