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32" documentId="8_{19DF5BF6-4A28-440D-AF1B-E3A77FD39084}" xr6:coauthVersionLast="47" xr6:coauthVersionMax="47" xr10:uidLastSave="{613D4C3D-763B-42D7-999C-3D36F301906D}"/>
  <bookViews>
    <workbookView xWindow="-120" yWindow="-120" windowWidth="29040" windowHeight="15720" xr2:uid="{00000000-000D-0000-FFFF-FFFF00000000}"/>
  </bookViews>
  <sheets>
    <sheet name="請求書フォーム(関西北陸地区照合)" sheetId="5" r:id="rId1"/>
    <sheet name="作成例" sheetId="6" r:id="rId2"/>
  </sheets>
  <definedNames>
    <definedName name="_xlnm.Print_Area" localSheetId="1">作成例!$A$1:$O$39</definedName>
    <definedName name="_xlnm.Print_Area" localSheetId="0">'請求書フォーム(関西北陸地区照合)'!$A$1:$O$39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<sst xmlns="http://schemas.openxmlformats.org/spreadsheetml/2006/main" count="137" uniqueCount="68">
  <si>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</si>
  <si>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</si>
  <si>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</si>
  <si>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</si>
  <si>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</si>
  <si>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</si>
  <si>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</si>
  <si>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</si>
  <si>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</si>
  <si>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</si>
  <si>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</si>
  <si>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</si>
  <si>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</si>
  <si>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</si>
  <si>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</si>
  <si>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</si>
  <si>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</si>
  <si>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</si>
  <si>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</si>
  <si>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</si>
  <si>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</si>
  <si>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</si>
  <si>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</si>
  <si>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</si>
  <si>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コードNo．</t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</si>
  <si>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</si>
  <si>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</si>
  <si>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</si>
  <si>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</si>
  <si>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</si>
  <si>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</si>
  <si>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</si>
  <si>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</si>
  <si>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</si>
  <si>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</si>
  <si>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</si>
  <si>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</si>
  <si>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</si>
  <si>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</si>
  <si>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</si>
  <si>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</si>
  <si>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</si>
  <si>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</si>
  <si>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</si>
  <si>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</si>
  <si>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</si>
  <si>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</si>
  <si>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</si>
  <si>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</si>
  <si>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</si>
  <si>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</si>
  <si>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</si>
  <si>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</si>
  <si>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</si>
  <si>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</si>
  <si>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</si>
  <si>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</si>
  <si>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</si>
  <si>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</si>
  <si>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</si>
  <si>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</si>
  <si>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</si>
  <si>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</si>
  <si>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</si>
  <si>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[生活協同組合連合会大学生協事業連合]　（関西北陸地区）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カンサイ</t>
    </rPh>
    <rPh sb="23" eb="25">
      <t>ホクリク</t>
    </rPh>
    <rPh sb="25" eb="27">
      <t>チク</t>
    </rPh>
    <phoneticPr fontId="2"/>
  </si>
  <si>
    <t>〒532-0004　大阪府大阪市淀川区西宮原2-7-15
　　　　　　大学生協大阪会館4階</t>
    <phoneticPr fontId="2"/>
  </si>
  <si>
    <t>（関西北陸地区）管理部請求照合課</t>
    <rPh sb="1" eb="3">
      <t>カンサイ</t>
    </rPh>
    <rPh sb="3" eb="5">
      <t>ホクリク</t>
    </rPh>
    <rPh sb="5" eb="7">
      <t>チク</t>
    </rPh>
    <rPh sb="8" eb="10">
      <t>カンリ</t>
    </rPh>
    <rPh sb="10" eb="11">
      <t>ブ</t>
    </rPh>
    <rPh sb="11" eb="13">
      <t>セイキュウ</t>
    </rPh>
    <rPh sb="13" eb="15">
      <t>ショウゴウ</t>
    </rPh>
    <rPh sb="15" eb="16">
      <t>カ</t>
    </rPh>
    <phoneticPr fontId="2"/>
  </si>
  <si>
    <t>ＴＥＬ：０６－６３９５－３１０７
ＦＡＸ：０６－６３９５－３１０８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</si>
</sst>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26" xfId="3" applyFont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38" fontId="4" fillId="0" borderId="46" xfId="3" applyFont="1" applyFill="1" applyBorder="1" applyAlignment="1">
      <alignment horizontal="right" vertical="center" shrinkToFit="1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38" fontId="4" fillId="0" borderId="50" xfId="3" applyFont="1" applyBorder="1" applyAlignment="1">
      <alignment horizontal="right"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39"/>
  <sheetViews>
    <sheetView tabSelected="1" zoomScale="90" zoomScaleNormal="90" workbookViewId="0">
      <selection activeCell="B3" sqref="B3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9" t="s">
        <v>64</v>
      </c>
      <c r="B1" s="109"/>
      <c r="C1" s="109"/>
      <c r="D1" s="109"/>
      <c r="E1" s="109"/>
      <c r="F1" s="109"/>
      <c r="G1" s="109"/>
      <c r="H1" s="109"/>
      <c r="I1" s="109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1">
        <v>45231</v>
      </c>
      <c r="C6" s="111"/>
      <c r="D6" s="111"/>
      <c r="E6" s="2" t="s">
        <v>58</v>
      </c>
    </row>
    <row r="7" spans="1:18">
      <c r="A7" s="112" t="s">
        <v>2</v>
      </c>
      <c r="B7" s="113"/>
      <c r="C7" s="116" t="s">
        <v>3</v>
      </c>
      <c r="D7" s="117"/>
      <c r="E7" s="118"/>
      <c r="F7" s="119" t="s">
        <v>4</v>
      </c>
      <c r="G7" s="121" t="s">
        <v>5</v>
      </c>
      <c r="H7" s="123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5" t="s">
        <v>13</v>
      </c>
    </row>
    <row r="8" spans="1:18" ht="14.25" thickBot="1">
      <c r="A8" s="114"/>
      <c r="B8" s="115"/>
      <c r="C8" s="19" t="s">
        <v>14</v>
      </c>
      <c r="D8" s="127" t="s">
        <v>15</v>
      </c>
      <c r="E8" s="128"/>
      <c r="F8" s="120"/>
      <c r="G8" s="122"/>
      <c r="H8" s="124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6"/>
    </row>
    <row r="9" spans="1:18">
      <c r="A9" s="105">
        <v>1</v>
      </c>
      <c r="B9" s="106"/>
      <c r="C9" s="104" t="s">
        <v>22</v>
      </c>
      <c r="D9" s="107"/>
      <c r="E9" s="108"/>
      <c r="F9" s="104"/>
      <c r="G9" s="104" t="s">
        <v>22</v>
      </c>
      <c r="H9" s="104"/>
      <c r="I9" s="102"/>
      <c r="J9" s="102"/>
      <c r="K9" s="102"/>
      <c r="L9" s="103" t="str">
        <f>IF(I9="","",I9-J9+K9)</f>
        <v/>
      </c>
      <c r="M9" s="93" t="str">
        <f>IF(L9="","",(ROUND(L9*$Q$4,0)))</f>
        <v/>
      </c>
      <c r="N9" s="129" t="str">
        <f>IF(M9="","",L9-M9)</f>
        <v/>
      </c>
      <c r="O9" s="62"/>
    </row>
    <row r="10" spans="1:18">
      <c r="A10" s="100"/>
      <c r="B10" s="95"/>
      <c r="C10" s="101"/>
      <c r="D10" s="96"/>
      <c r="E10" s="97"/>
      <c r="F10" s="101"/>
      <c r="G10" s="101"/>
      <c r="H10" s="101"/>
      <c r="I10" s="91"/>
      <c r="J10" s="91"/>
      <c r="K10" s="91"/>
      <c r="L10" s="92"/>
      <c r="M10" s="94"/>
      <c r="N10" s="75"/>
      <c r="O10" s="78"/>
    </row>
    <row r="11" spans="1:18">
      <c r="A11" s="80">
        <v>2</v>
      </c>
      <c r="B11" s="81"/>
      <c r="C11" s="84" t="s">
        <v>22</v>
      </c>
      <c r="D11" s="85"/>
      <c r="E11" s="87"/>
      <c r="F11" s="83"/>
      <c r="G11" s="83" t="s">
        <v>22</v>
      </c>
      <c r="H11" s="83"/>
      <c r="I11" s="89"/>
      <c r="J11" s="89"/>
      <c r="K11" s="89"/>
      <c r="L11" s="92" t="str">
        <f t="shared" ref="L11" si="0">IF(I11="","",I11-J11+K11)</f>
        <v/>
      </c>
      <c r="M11" s="93" t="str">
        <f t="shared" ref="M11:M13" si="1">IF(L11="","",(ROUND(L11*$Q$4,0)))</f>
        <v/>
      </c>
      <c r="N11" s="75" t="str">
        <f t="shared" ref="N11" si="2">IF(M11="","",L11-M11)</f>
        <v/>
      </c>
      <c r="O11" s="77"/>
    </row>
    <row r="12" spans="1:18">
      <c r="A12" s="80"/>
      <c r="B12" s="95"/>
      <c r="C12" s="84"/>
      <c r="D12" s="96"/>
      <c r="E12" s="97"/>
      <c r="F12" s="101"/>
      <c r="G12" s="101"/>
      <c r="H12" s="101"/>
      <c r="I12" s="91"/>
      <c r="J12" s="91"/>
      <c r="K12" s="91"/>
      <c r="L12" s="92"/>
      <c r="M12" s="94"/>
      <c r="N12" s="75"/>
      <c r="O12" s="78"/>
    </row>
    <row r="13" spans="1:18">
      <c r="A13" s="79">
        <v>3</v>
      </c>
      <c r="B13" s="81"/>
      <c r="C13" s="83" t="s">
        <v>22</v>
      </c>
      <c r="D13" s="85"/>
      <c r="E13" s="87"/>
      <c r="F13" s="83"/>
      <c r="G13" s="83" t="s">
        <v>22</v>
      </c>
      <c r="H13" s="83"/>
      <c r="I13" s="89"/>
      <c r="J13" s="89"/>
      <c r="K13" s="89"/>
      <c r="L13" s="92" t="str">
        <f t="shared" ref="L13" si="3">IF(I13="","",I13-J13+K13)</f>
        <v/>
      </c>
      <c r="M13" s="93" t="str">
        <f t="shared" si="1"/>
        <v/>
      </c>
      <c r="N13" s="75" t="str">
        <f t="shared" ref="N13" si="4">IF(M13="","",L13-M13)</f>
        <v/>
      </c>
      <c r="O13" s="77"/>
    </row>
    <row r="14" spans="1:18">
      <c r="A14" s="100"/>
      <c r="B14" s="95"/>
      <c r="C14" s="101"/>
      <c r="D14" s="96"/>
      <c r="E14" s="97"/>
      <c r="F14" s="101"/>
      <c r="G14" s="101"/>
      <c r="H14" s="101"/>
      <c r="I14" s="91"/>
      <c r="J14" s="91"/>
      <c r="K14" s="91"/>
      <c r="L14" s="92"/>
      <c r="M14" s="94"/>
      <c r="N14" s="75"/>
      <c r="O14" s="78"/>
    </row>
    <row r="15" spans="1:18">
      <c r="A15" s="79">
        <v>4</v>
      </c>
      <c r="B15" s="81"/>
      <c r="C15" s="83" t="s">
        <v>22</v>
      </c>
      <c r="D15" s="85"/>
      <c r="E15" s="87"/>
      <c r="F15" s="83"/>
      <c r="G15" s="83" t="s">
        <v>22</v>
      </c>
      <c r="H15" s="83"/>
      <c r="I15" s="89"/>
      <c r="J15" s="89"/>
      <c r="K15" s="89"/>
      <c r="L15" s="92" t="str">
        <f t="shared" ref="L15" si="5">IF(I15="","",I15-J15+K15)</f>
        <v/>
      </c>
      <c r="M15" s="93" t="str">
        <f t="shared" ref="M15" si="6">IF(L15="","",(ROUND(L15*$Q$4,0)))</f>
        <v/>
      </c>
      <c r="N15" s="75" t="str">
        <f t="shared" ref="N15" si="7">IF(M15="","",L15-M15)</f>
        <v/>
      </c>
      <c r="O15" s="77"/>
    </row>
    <row r="16" spans="1:18">
      <c r="A16" s="100"/>
      <c r="B16" s="95"/>
      <c r="C16" s="101"/>
      <c r="D16" s="96"/>
      <c r="E16" s="97"/>
      <c r="F16" s="101"/>
      <c r="G16" s="101"/>
      <c r="H16" s="101"/>
      <c r="I16" s="91"/>
      <c r="J16" s="91"/>
      <c r="K16" s="91"/>
      <c r="L16" s="92"/>
      <c r="M16" s="94"/>
      <c r="N16" s="75"/>
      <c r="O16" s="78"/>
    </row>
    <row r="17" spans="1:15">
      <c r="A17" s="80">
        <v>5</v>
      </c>
      <c r="B17" s="81"/>
      <c r="C17" s="84" t="s">
        <v>22</v>
      </c>
      <c r="D17" s="85"/>
      <c r="E17" s="87"/>
      <c r="F17" s="83"/>
      <c r="G17" s="83" t="s">
        <v>22</v>
      </c>
      <c r="H17" s="83"/>
      <c r="I17" s="89"/>
      <c r="J17" s="89"/>
      <c r="K17" s="89"/>
      <c r="L17" s="92" t="str">
        <f t="shared" ref="L17" si="8">IF(I17="","",I17-J17+K17)</f>
        <v/>
      </c>
      <c r="M17" s="93" t="str">
        <f t="shared" ref="M17" si="9">IF(L17="","",(ROUND(L17*$Q$4,0)))</f>
        <v/>
      </c>
      <c r="N17" s="75" t="str">
        <f t="shared" ref="N17" si="10">IF(M17="","",L17-M17)</f>
        <v/>
      </c>
      <c r="O17" s="77"/>
    </row>
    <row r="18" spans="1:15">
      <c r="A18" s="80"/>
      <c r="B18" s="95"/>
      <c r="C18" s="84"/>
      <c r="D18" s="96"/>
      <c r="E18" s="97"/>
      <c r="F18" s="101"/>
      <c r="G18" s="101"/>
      <c r="H18" s="101"/>
      <c r="I18" s="91"/>
      <c r="J18" s="91"/>
      <c r="K18" s="91"/>
      <c r="L18" s="92"/>
      <c r="M18" s="94"/>
      <c r="N18" s="75"/>
      <c r="O18" s="78"/>
    </row>
    <row r="19" spans="1:15">
      <c r="A19" s="79">
        <v>6</v>
      </c>
      <c r="B19" s="81"/>
      <c r="C19" s="83" t="s">
        <v>22</v>
      </c>
      <c r="D19" s="85"/>
      <c r="E19" s="87"/>
      <c r="F19" s="83"/>
      <c r="G19" s="83" t="s">
        <v>22</v>
      </c>
      <c r="H19" s="83"/>
      <c r="I19" s="89"/>
      <c r="J19" s="89"/>
      <c r="K19" s="89"/>
      <c r="L19" s="92" t="str">
        <f t="shared" ref="L19" si="11">IF(I19="","",I19-J19+K19)</f>
        <v/>
      </c>
      <c r="M19" s="93" t="str">
        <f t="shared" ref="M19" si="12">IF(L19="","",(ROUND(L19*$Q$4,0)))</f>
        <v/>
      </c>
      <c r="N19" s="75" t="str">
        <f t="shared" ref="N19" si="13">IF(M19="","",L19-M19)</f>
        <v/>
      </c>
      <c r="O19" s="77"/>
    </row>
    <row r="20" spans="1:15">
      <c r="A20" s="100"/>
      <c r="B20" s="95"/>
      <c r="C20" s="101"/>
      <c r="D20" s="96"/>
      <c r="E20" s="97"/>
      <c r="F20" s="101"/>
      <c r="G20" s="101"/>
      <c r="H20" s="101"/>
      <c r="I20" s="91"/>
      <c r="J20" s="91"/>
      <c r="K20" s="91"/>
      <c r="L20" s="92"/>
      <c r="M20" s="94"/>
      <c r="N20" s="75"/>
      <c r="O20" s="78"/>
    </row>
    <row r="21" spans="1:15">
      <c r="A21" s="80">
        <v>7</v>
      </c>
      <c r="B21" s="81"/>
      <c r="C21" s="84" t="s">
        <v>22</v>
      </c>
      <c r="D21" s="85"/>
      <c r="E21" s="87"/>
      <c r="F21" s="83"/>
      <c r="G21" s="83" t="s">
        <v>22</v>
      </c>
      <c r="H21" s="83"/>
      <c r="I21" s="89"/>
      <c r="J21" s="89"/>
      <c r="K21" s="89"/>
      <c r="L21" s="92" t="str">
        <f t="shared" ref="L21" si="14">IF(I21="","",I21-J21+K21)</f>
        <v/>
      </c>
      <c r="M21" s="93" t="str">
        <f t="shared" ref="M21" si="15">IF(L21="","",(ROUND(L21*$Q$4,0)))</f>
        <v/>
      </c>
      <c r="N21" s="75" t="str">
        <f t="shared" ref="N21" si="16">IF(M21="","",L21-M21)</f>
        <v/>
      </c>
      <c r="O21" s="77"/>
    </row>
    <row r="22" spans="1:15">
      <c r="A22" s="80"/>
      <c r="B22" s="95"/>
      <c r="C22" s="84"/>
      <c r="D22" s="96"/>
      <c r="E22" s="97"/>
      <c r="F22" s="101"/>
      <c r="G22" s="101"/>
      <c r="H22" s="101"/>
      <c r="I22" s="91"/>
      <c r="J22" s="91"/>
      <c r="K22" s="91"/>
      <c r="L22" s="92"/>
      <c r="M22" s="94"/>
      <c r="N22" s="75"/>
      <c r="O22" s="78"/>
    </row>
    <row r="23" spans="1:15">
      <c r="A23" s="79">
        <v>8</v>
      </c>
      <c r="B23" s="81"/>
      <c r="C23" s="83" t="s">
        <v>22</v>
      </c>
      <c r="D23" s="85"/>
      <c r="E23" s="87"/>
      <c r="F23" s="83"/>
      <c r="G23" s="83" t="s">
        <v>22</v>
      </c>
      <c r="H23" s="83"/>
      <c r="I23" s="89"/>
      <c r="J23" s="89"/>
      <c r="K23" s="89"/>
      <c r="L23" s="92" t="str">
        <f t="shared" ref="L23" si="17">IF(I23="","",I23-J23+K23)</f>
        <v/>
      </c>
      <c r="M23" s="93" t="str">
        <f t="shared" ref="M23" si="18">IF(L23="","",(ROUND(L23*$Q$4,0)))</f>
        <v/>
      </c>
      <c r="N23" s="75" t="str">
        <f t="shared" ref="N23" si="19">IF(M23="","",L23-M23)</f>
        <v/>
      </c>
      <c r="O23" s="77"/>
    </row>
    <row r="24" spans="1:15" ht="14.25" thickBot="1">
      <c r="A24" s="80"/>
      <c r="B24" s="82"/>
      <c r="C24" s="84"/>
      <c r="D24" s="86"/>
      <c r="E24" s="88"/>
      <c r="F24" s="84"/>
      <c r="G24" s="84"/>
      <c r="H24" s="84"/>
      <c r="I24" s="90"/>
      <c r="J24" s="90"/>
      <c r="K24" s="90"/>
      <c r="L24" s="98"/>
      <c r="M24" s="99"/>
      <c r="N24" s="76"/>
      <c r="O24" s="63"/>
    </row>
    <row r="25" spans="1:15" ht="13.5" customHeight="1">
      <c r="A25" s="56"/>
      <c r="B25" s="57"/>
      <c r="C25" s="57"/>
      <c r="D25" s="57"/>
      <c r="E25" s="57"/>
      <c r="F25" s="57"/>
      <c r="G25" s="57"/>
      <c r="H25" s="57"/>
      <c r="I25" s="57"/>
      <c r="J25" s="130" t="s">
        <v>62</v>
      </c>
      <c r="K25" s="131"/>
      <c r="L25" s="50">
        <f>SUM(L9:L24)</f>
        <v>0</v>
      </c>
      <c r="M25" s="48">
        <f>SUM(M9:M24)</f>
        <v>0</v>
      </c>
      <c r="N25" s="60">
        <f>SUM(N9:N24)</f>
        <v>0</v>
      </c>
      <c r="O25" s="62"/>
    </row>
    <row r="26" spans="1:15" ht="14.25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132"/>
      <c r="K26" s="133"/>
      <c r="L26" s="51"/>
      <c r="M26" s="49"/>
      <c r="N26" s="61"/>
      <c r="O26" s="63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34" t="s">
        <v>63</v>
      </c>
      <c r="K27" s="135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64" t="s">
        <v>23</v>
      </c>
      <c r="B29" s="65"/>
      <c r="C29" s="66" t="s">
        <v>24</v>
      </c>
      <c r="D29" s="66"/>
      <c r="E29" s="67"/>
      <c r="F29" s="68" t="s">
        <v>25</v>
      </c>
      <c r="G29" s="66"/>
      <c r="H29" s="66"/>
      <c r="I29" s="69" t="s">
        <v>26</v>
      </c>
      <c r="K29" s="4"/>
    </row>
    <row r="30" spans="1:15" ht="19.5" customHeight="1">
      <c r="A30" s="41"/>
      <c r="B30" s="42"/>
      <c r="C30" s="71"/>
      <c r="D30" s="71"/>
      <c r="E30" s="72"/>
      <c r="F30" s="73"/>
      <c r="G30" s="74"/>
      <c r="H30" s="74"/>
      <c r="I30" s="70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34</v>
      </c>
      <c r="F31" s="53"/>
      <c r="G31" s="54"/>
      <c r="H31" s="54"/>
      <c r="I31" s="55"/>
      <c r="K31" s="4" t="s">
        <v>27</v>
      </c>
      <c r="L31" s="6"/>
      <c r="M31" s="6"/>
      <c r="N31" s="6"/>
      <c r="O31" s="6"/>
    </row>
    <row r="32" spans="1:15" ht="18" customHeight="1">
      <c r="A32" s="31" t="s">
        <v>28</v>
      </c>
      <c r="B32" s="32"/>
      <c r="C32" s="35"/>
      <c r="D32" s="36"/>
      <c r="E32" s="36"/>
      <c r="F32" s="36"/>
      <c r="G32" s="36"/>
      <c r="H32" s="36"/>
      <c r="I32" s="37"/>
      <c r="K32" s="29" t="s">
        <v>65</v>
      </c>
      <c r="L32" s="29"/>
      <c r="M32" s="29"/>
      <c r="N32" s="29"/>
      <c r="O32" s="29"/>
    </row>
    <row r="33" spans="1:15" ht="18.600000000000001" customHeight="1">
      <c r="A33" s="33"/>
      <c r="B33" s="34"/>
      <c r="C33" s="38"/>
      <c r="D33" s="39"/>
      <c r="E33" s="39"/>
      <c r="F33" s="39"/>
      <c r="G33" s="39"/>
      <c r="H33" s="39"/>
      <c r="I33" s="40"/>
      <c r="K33" s="29"/>
      <c r="L33" s="29"/>
      <c r="M33" s="29"/>
      <c r="N33" s="29"/>
      <c r="O33" s="29"/>
    </row>
    <row r="34" spans="1:15" ht="13.5" customHeight="1">
      <c r="A34" s="41" t="s">
        <v>29</v>
      </c>
      <c r="B34" s="42"/>
      <c r="C34" s="35"/>
      <c r="D34" s="36"/>
      <c r="E34" s="36"/>
      <c r="F34" s="36"/>
      <c r="G34" s="36"/>
      <c r="H34" s="36"/>
      <c r="I34" s="37"/>
      <c r="K34" s="52" t="s">
        <v>60</v>
      </c>
      <c r="L34" s="52"/>
      <c r="M34" s="52"/>
      <c r="N34" s="52"/>
      <c r="O34" s="52"/>
    </row>
    <row r="35" spans="1:15" ht="13.5" customHeight="1">
      <c r="A35" s="41"/>
      <c r="B35" s="42"/>
      <c r="C35" s="38"/>
      <c r="D35" s="39"/>
      <c r="E35" s="39"/>
      <c r="F35" s="39"/>
      <c r="G35" s="39"/>
      <c r="H35" s="39"/>
      <c r="I35" s="40"/>
      <c r="K35" s="52"/>
      <c r="L35" s="52"/>
      <c r="M35" s="52"/>
      <c r="N35" s="52"/>
      <c r="O35" s="52"/>
    </row>
    <row r="36" spans="1:15">
      <c r="A36" s="31" t="s">
        <v>30</v>
      </c>
      <c r="B36" s="32"/>
      <c r="C36" s="35"/>
      <c r="D36" s="36"/>
      <c r="E36" s="36"/>
      <c r="F36" s="36"/>
      <c r="G36" s="36"/>
      <c r="H36" s="36"/>
      <c r="I36" s="37"/>
      <c r="K36" s="30" t="s">
        <v>66</v>
      </c>
      <c r="L36" s="30"/>
      <c r="M36" s="30"/>
      <c r="N36" s="30"/>
      <c r="O36" s="30"/>
    </row>
    <row r="37" spans="1:15">
      <c r="A37" s="33"/>
      <c r="B37" s="34"/>
      <c r="C37" s="38"/>
      <c r="D37" s="39"/>
      <c r="E37" s="39"/>
      <c r="F37" s="39"/>
      <c r="G37" s="39"/>
      <c r="H37" s="39"/>
      <c r="I37" s="40"/>
      <c r="K37" s="30"/>
      <c r="L37" s="30"/>
      <c r="M37" s="30"/>
      <c r="N37" s="30"/>
      <c r="O37" s="30"/>
    </row>
    <row r="38" spans="1:15">
      <c r="A38" s="41" t="s">
        <v>31</v>
      </c>
      <c r="B38" s="42"/>
      <c r="C38" s="35"/>
      <c r="D38" s="36"/>
      <c r="E38" s="36"/>
      <c r="F38" s="36"/>
      <c r="G38" s="36"/>
      <c r="H38" s="36"/>
      <c r="I38" s="37"/>
      <c r="K38" s="29" t="s">
        <v>67</v>
      </c>
      <c r="L38" s="30"/>
      <c r="M38" s="30"/>
      <c r="N38" s="30"/>
    </row>
    <row r="39" spans="1:15" ht="14.25" thickBot="1">
      <c r="A39" s="43"/>
      <c r="B39" s="44"/>
      <c r="C39" s="45"/>
      <c r="D39" s="46"/>
      <c r="E39" s="46"/>
      <c r="F39" s="46"/>
      <c r="G39" s="46"/>
      <c r="H39" s="46"/>
      <c r="I39" s="47"/>
      <c r="K39" s="30"/>
      <c r="L39" s="30"/>
      <c r="M39" s="30"/>
      <c r="N39" s="30"/>
    </row>
  </sheetData>
  <sheetProtection sheet="1" objects="1" scenarios="1"/>
  <mergeCells count="156">
    <mergeCell ref="J25:K26"/>
    <mergeCell ref="J27:K27"/>
    <mergeCell ref="O11:O12"/>
    <mergeCell ref="C13:C14"/>
    <mergeCell ref="A11:A12"/>
    <mergeCell ref="B11:B12"/>
    <mergeCell ref="C11:C12"/>
    <mergeCell ref="D11:D12"/>
    <mergeCell ref="E11:E12"/>
    <mergeCell ref="F11:F12"/>
    <mergeCell ref="G11:G12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N11:N12"/>
    <mergeCell ref="O13:O14"/>
    <mergeCell ref="G9:G10"/>
    <mergeCell ref="H9:H10"/>
    <mergeCell ref="A9:A10"/>
    <mergeCell ref="B9:B10"/>
    <mergeCell ref="C9:C10"/>
    <mergeCell ref="D9:D10"/>
    <mergeCell ref="E9:E10"/>
    <mergeCell ref="F9:F10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M9:M10"/>
    <mergeCell ref="N9:N10"/>
    <mergeCell ref="I9:I10"/>
    <mergeCell ref="J9:J10"/>
    <mergeCell ref="I13:I14"/>
    <mergeCell ref="J13:J14"/>
    <mergeCell ref="K13:K14"/>
    <mergeCell ref="L13:L14"/>
    <mergeCell ref="M13:M14"/>
    <mergeCell ref="N13:N14"/>
    <mergeCell ref="K9:K10"/>
    <mergeCell ref="L9:L10"/>
    <mergeCell ref="O9:O10"/>
    <mergeCell ref="J15:J16"/>
    <mergeCell ref="K15:K16"/>
    <mergeCell ref="L15:L16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F21:F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I19:I20"/>
    <mergeCell ref="J19:J20"/>
    <mergeCell ref="K19:K20"/>
    <mergeCell ref="L19:L20"/>
    <mergeCell ref="M19:M20"/>
    <mergeCell ref="J23:J24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K38:N39"/>
    <mergeCell ref="A36:B37"/>
    <mergeCell ref="C36:I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A29:B31"/>
    <mergeCell ref="C29:E29"/>
    <mergeCell ref="F29:H29"/>
    <mergeCell ref="I29:I30"/>
    <mergeCell ref="C30:E30"/>
    <mergeCell ref="F30:H30"/>
    <mergeCell ref="K36:O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39"/>
  <sheetViews>
    <sheetView zoomScale="90" zoomScaleNormal="90" workbookViewId="0">
      <selection activeCell="M8" sqref="M8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9" t="s">
        <v>64</v>
      </c>
      <c r="B1" s="109"/>
      <c r="C1" s="109"/>
      <c r="D1" s="109"/>
      <c r="E1" s="109"/>
      <c r="F1" s="109"/>
      <c r="G1" s="109"/>
      <c r="H1" s="109"/>
      <c r="I1" s="109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1">
        <v>45231</v>
      </c>
      <c r="C6" s="111"/>
      <c r="D6" s="111"/>
      <c r="E6" s="2" t="s">
        <v>58</v>
      </c>
    </row>
    <row r="7" spans="1:18">
      <c r="A7" s="112" t="s">
        <v>2</v>
      </c>
      <c r="B7" s="113"/>
      <c r="C7" s="116" t="s">
        <v>3</v>
      </c>
      <c r="D7" s="117"/>
      <c r="E7" s="118"/>
      <c r="F7" s="119" t="s">
        <v>4</v>
      </c>
      <c r="G7" s="121" t="s">
        <v>5</v>
      </c>
      <c r="H7" s="123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5" t="s">
        <v>13</v>
      </c>
    </row>
    <row r="8" spans="1:18" ht="14.25" thickBot="1">
      <c r="A8" s="114"/>
      <c r="B8" s="115"/>
      <c r="C8" s="19" t="s">
        <v>14</v>
      </c>
      <c r="D8" s="127" t="s">
        <v>15</v>
      </c>
      <c r="E8" s="128"/>
      <c r="F8" s="120"/>
      <c r="G8" s="122"/>
      <c r="H8" s="124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6"/>
    </row>
    <row r="9" spans="1:18">
      <c r="A9" s="105">
        <v>1</v>
      </c>
      <c r="B9" s="145">
        <v>123456</v>
      </c>
      <c r="C9" s="147" t="s">
        <v>35</v>
      </c>
      <c r="D9" s="148" t="s">
        <v>46</v>
      </c>
      <c r="E9" s="149" t="s">
        <v>49</v>
      </c>
      <c r="F9" s="104" t="s">
        <v>52</v>
      </c>
      <c r="G9" s="144" t="s">
        <v>41</v>
      </c>
      <c r="H9" s="104">
        <v>21</v>
      </c>
      <c r="I9" s="102">
        <v>154770</v>
      </c>
      <c r="J9" s="102">
        <v>0</v>
      </c>
      <c r="K9" s="102">
        <v>2948</v>
      </c>
      <c r="L9" s="103">
        <f>IF(I9="","",I9-J9+K9)</f>
        <v>157718</v>
      </c>
      <c r="M9" s="93">
        <f>IF(L9="","",(ROUND(L9*$Q$4,0)))</f>
        <v>20503</v>
      </c>
      <c r="N9" s="129">
        <f>IF(M9="","",L9-M9)</f>
        <v>137215</v>
      </c>
      <c r="O9" s="62"/>
    </row>
    <row r="10" spans="1:18">
      <c r="A10" s="100"/>
      <c r="B10" s="146"/>
      <c r="C10" s="139"/>
      <c r="D10" s="141"/>
      <c r="E10" s="143"/>
      <c r="F10" s="101"/>
      <c r="G10" s="137"/>
      <c r="H10" s="101"/>
      <c r="I10" s="91"/>
      <c r="J10" s="91"/>
      <c r="K10" s="91"/>
      <c r="L10" s="92"/>
      <c r="M10" s="94"/>
      <c r="N10" s="75"/>
      <c r="O10" s="78"/>
    </row>
    <row r="11" spans="1:18">
      <c r="A11" s="80">
        <v>2</v>
      </c>
      <c r="B11" s="81">
        <v>83100005</v>
      </c>
      <c r="C11" s="138" t="s">
        <v>51</v>
      </c>
      <c r="D11" s="140" t="s">
        <v>38</v>
      </c>
      <c r="E11" s="142" t="s">
        <v>47</v>
      </c>
      <c r="F11" s="83" t="s">
        <v>53</v>
      </c>
      <c r="G11" s="136" t="s">
        <v>41</v>
      </c>
      <c r="H11" s="83">
        <v>8</v>
      </c>
      <c r="I11" s="89">
        <v>59400</v>
      </c>
      <c r="J11" s="89"/>
      <c r="K11" s="89"/>
      <c r="L11" s="92">
        <f t="shared" ref="L11" si="0">IF(I11="","",I11-J11+K11)</f>
        <v>59400</v>
      </c>
      <c r="M11" s="93">
        <f t="shared" ref="M11:M13" si="1">IF(L11="","",(ROUND(L11*$Q$4,0)))</f>
        <v>7722</v>
      </c>
      <c r="N11" s="75">
        <f t="shared" ref="N11" si="2">IF(M11="","",L11-M11)</f>
        <v>51678</v>
      </c>
      <c r="O11" s="77"/>
    </row>
    <row r="12" spans="1:18">
      <c r="A12" s="80"/>
      <c r="B12" s="95"/>
      <c r="C12" s="139"/>
      <c r="D12" s="141"/>
      <c r="E12" s="143"/>
      <c r="F12" s="101"/>
      <c r="G12" s="137"/>
      <c r="H12" s="101"/>
      <c r="I12" s="91"/>
      <c r="J12" s="91"/>
      <c r="K12" s="91"/>
      <c r="L12" s="92"/>
      <c r="M12" s="94"/>
      <c r="N12" s="75"/>
      <c r="O12" s="78"/>
    </row>
    <row r="13" spans="1:18">
      <c r="A13" s="79">
        <v>3</v>
      </c>
      <c r="B13" s="81">
        <v>6789</v>
      </c>
      <c r="C13" s="138" t="s">
        <v>36</v>
      </c>
      <c r="D13" s="140" t="s">
        <v>39</v>
      </c>
      <c r="E13" s="142" t="s">
        <v>48</v>
      </c>
      <c r="F13" s="83" t="s">
        <v>54</v>
      </c>
      <c r="G13" s="136" t="s">
        <v>42</v>
      </c>
      <c r="H13" s="83">
        <v>16</v>
      </c>
      <c r="I13" s="89">
        <v>131200</v>
      </c>
      <c r="J13" s="89"/>
      <c r="K13" s="89"/>
      <c r="L13" s="92">
        <f t="shared" ref="L13" si="3">IF(I13="","",I13-J13+K13)</f>
        <v>131200</v>
      </c>
      <c r="M13" s="93">
        <f t="shared" si="1"/>
        <v>17056</v>
      </c>
      <c r="N13" s="75">
        <f t="shared" ref="N13" si="4">IF(M13="","",L13-M13)</f>
        <v>114144</v>
      </c>
      <c r="O13" s="77"/>
    </row>
    <row r="14" spans="1:18">
      <c r="A14" s="100"/>
      <c r="B14" s="95"/>
      <c r="C14" s="139"/>
      <c r="D14" s="141"/>
      <c r="E14" s="143"/>
      <c r="F14" s="101"/>
      <c r="G14" s="137"/>
      <c r="H14" s="101"/>
      <c r="I14" s="91"/>
      <c r="J14" s="91"/>
      <c r="K14" s="91"/>
      <c r="L14" s="92"/>
      <c r="M14" s="94"/>
      <c r="N14" s="75"/>
      <c r="O14" s="78"/>
    </row>
    <row r="15" spans="1:18">
      <c r="A15" s="79">
        <v>4</v>
      </c>
      <c r="B15" s="81">
        <v>98765</v>
      </c>
      <c r="C15" s="138" t="s">
        <v>37</v>
      </c>
      <c r="D15" s="140" t="s">
        <v>40</v>
      </c>
      <c r="E15" s="87" t="s">
        <v>50</v>
      </c>
      <c r="F15" s="83" t="s">
        <v>55</v>
      </c>
      <c r="G15" s="136" t="s">
        <v>42</v>
      </c>
      <c r="H15" s="83">
        <v>2</v>
      </c>
      <c r="I15" s="89">
        <v>22000</v>
      </c>
      <c r="J15" s="89"/>
      <c r="K15" s="89"/>
      <c r="L15" s="92">
        <f t="shared" ref="L15" si="5">IF(I15="","",I15-J15+K15)</f>
        <v>22000</v>
      </c>
      <c r="M15" s="93">
        <f t="shared" ref="M15" si="6">IF(L15="","",(ROUND(L15*$Q$4,0)))</f>
        <v>2860</v>
      </c>
      <c r="N15" s="75">
        <f t="shared" ref="N15" si="7">IF(M15="","",L15-M15)</f>
        <v>19140</v>
      </c>
      <c r="O15" s="77"/>
    </row>
    <row r="16" spans="1:18">
      <c r="A16" s="100"/>
      <c r="B16" s="95"/>
      <c r="C16" s="139"/>
      <c r="D16" s="141"/>
      <c r="E16" s="97"/>
      <c r="F16" s="101"/>
      <c r="G16" s="137"/>
      <c r="H16" s="101"/>
      <c r="I16" s="91"/>
      <c r="J16" s="91"/>
      <c r="K16" s="91"/>
      <c r="L16" s="92"/>
      <c r="M16" s="94"/>
      <c r="N16" s="75"/>
      <c r="O16" s="78"/>
    </row>
    <row r="17" spans="1:15">
      <c r="A17" s="80">
        <v>5</v>
      </c>
      <c r="B17" s="81"/>
      <c r="C17" s="84" t="s">
        <v>22</v>
      </c>
      <c r="D17" s="85"/>
      <c r="E17" s="87"/>
      <c r="F17" s="83"/>
      <c r="G17" s="83" t="s">
        <v>22</v>
      </c>
      <c r="H17" s="83"/>
      <c r="I17" s="89"/>
      <c r="J17" s="89"/>
      <c r="K17" s="89"/>
      <c r="L17" s="92" t="str">
        <f t="shared" ref="L17" si="8">IF(I17="","",I17-J17+K17)</f>
        <v/>
      </c>
      <c r="M17" s="93" t="str">
        <f t="shared" ref="M17" si="9">IF(L17="","",(ROUND(L17*$Q$4,0)))</f>
        <v/>
      </c>
      <c r="N17" s="75" t="str">
        <f t="shared" ref="N17" si="10">IF(M17="","",L17-M17)</f>
        <v/>
      </c>
      <c r="O17" s="77"/>
    </row>
    <row r="18" spans="1:15">
      <c r="A18" s="80"/>
      <c r="B18" s="95"/>
      <c r="C18" s="84"/>
      <c r="D18" s="96"/>
      <c r="E18" s="97"/>
      <c r="F18" s="101"/>
      <c r="G18" s="101"/>
      <c r="H18" s="101"/>
      <c r="I18" s="91"/>
      <c r="J18" s="91"/>
      <c r="K18" s="91"/>
      <c r="L18" s="92"/>
      <c r="M18" s="94"/>
      <c r="N18" s="75"/>
      <c r="O18" s="78"/>
    </row>
    <row r="19" spans="1:15">
      <c r="A19" s="79">
        <v>6</v>
      </c>
      <c r="B19" s="81"/>
      <c r="C19" s="83" t="s">
        <v>22</v>
      </c>
      <c r="D19" s="85"/>
      <c r="E19" s="87"/>
      <c r="F19" s="83"/>
      <c r="G19" s="83" t="s">
        <v>22</v>
      </c>
      <c r="H19" s="83"/>
      <c r="I19" s="89"/>
      <c r="J19" s="89"/>
      <c r="K19" s="89"/>
      <c r="L19" s="92" t="str">
        <f t="shared" ref="L19" si="11">IF(I19="","",I19-J19+K19)</f>
        <v/>
      </c>
      <c r="M19" s="93" t="str">
        <f t="shared" ref="M19" si="12">IF(L19="","",(ROUND(L19*$Q$4,0)))</f>
        <v/>
      </c>
      <c r="N19" s="75" t="str">
        <f t="shared" ref="N19" si="13">IF(M19="","",L19-M19)</f>
        <v/>
      </c>
      <c r="O19" s="77"/>
    </row>
    <row r="20" spans="1:15">
      <c r="A20" s="100"/>
      <c r="B20" s="95"/>
      <c r="C20" s="101"/>
      <c r="D20" s="96"/>
      <c r="E20" s="97"/>
      <c r="F20" s="101"/>
      <c r="G20" s="101"/>
      <c r="H20" s="101"/>
      <c r="I20" s="91"/>
      <c r="J20" s="91"/>
      <c r="K20" s="91"/>
      <c r="L20" s="92"/>
      <c r="M20" s="94"/>
      <c r="N20" s="75"/>
      <c r="O20" s="78"/>
    </row>
    <row r="21" spans="1:15">
      <c r="A21" s="80">
        <v>7</v>
      </c>
      <c r="B21" s="81"/>
      <c r="C21" s="84" t="s">
        <v>22</v>
      </c>
      <c r="D21" s="85"/>
      <c r="E21" s="87"/>
      <c r="F21" s="83"/>
      <c r="G21" s="83" t="s">
        <v>22</v>
      </c>
      <c r="H21" s="83"/>
      <c r="I21" s="89"/>
      <c r="J21" s="89"/>
      <c r="K21" s="89"/>
      <c r="L21" s="92" t="str">
        <f t="shared" ref="L21" si="14">IF(I21="","",I21-J21+K21)</f>
        <v/>
      </c>
      <c r="M21" s="93" t="str">
        <f t="shared" ref="M21" si="15">IF(L21="","",(ROUND(L21*$Q$4,0)))</f>
        <v/>
      </c>
      <c r="N21" s="75" t="str">
        <f t="shared" ref="N21" si="16">IF(M21="","",L21-M21)</f>
        <v/>
      </c>
      <c r="O21" s="77"/>
    </row>
    <row r="22" spans="1:15">
      <c r="A22" s="80"/>
      <c r="B22" s="95"/>
      <c r="C22" s="84"/>
      <c r="D22" s="96"/>
      <c r="E22" s="97"/>
      <c r="F22" s="101"/>
      <c r="G22" s="101"/>
      <c r="H22" s="101"/>
      <c r="I22" s="91"/>
      <c r="J22" s="91"/>
      <c r="K22" s="91"/>
      <c r="L22" s="92"/>
      <c r="M22" s="94"/>
      <c r="N22" s="75"/>
      <c r="O22" s="78"/>
    </row>
    <row r="23" spans="1:15">
      <c r="A23" s="79">
        <v>8</v>
      </c>
      <c r="B23" s="81"/>
      <c r="C23" s="83" t="s">
        <v>22</v>
      </c>
      <c r="D23" s="85"/>
      <c r="E23" s="87"/>
      <c r="F23" s="83"/>
      <c r="G23" s="83" t="s">
        <v>22</v>
      </c>
      <c r="H23" s="83"/>
      <c r="I23" s="89"/>
      <c r="J23" s="89"/>
      <c r="K23" s="89"/>
      <c r="L23" s="92" t="str">
        <f t="shared" ref="L23" si="17">IF(I23="","",I23-J23+K23)</f>
        <v/>
      </c>
      <c r="M23" s="93" t="str">
        <f t="shared" ref="M23" si="18">IF(L23="","",(ROUND(L23*$Q$4,0)))</f>
        <v/>
      </c>
      <c r="N23" s="75" t="str">
        <f t="shared" ref="N23" si="19">IF(M23="","",L23-M23)</f>
        <v/>
      </c>
      <c r="O23" s="77"/>
    </row>
    <row r="24" spans="1:15" ht="14.25" thickBot="1">
      <c r="A24" s="80"/>
      <c r="B24" s="82"/>
      <c r="C24" s="84"/>
      <c r="D24" s="86"/>
      <c r="E24" s="88"/>
      <c r="F24" s="84"/>
      <c r="G24" s="84"/>
      <c r="H24" s="84"/>
      <c r="I24" s="90"/>
      <c r="J24" s="90"/>
      <c r="K24" s="90"/>
      <c r="L24" s="98"/>
      <c r="M24" s="99"/>
      <c r="N24" s="76"/>
      <c r="O24" s="63"/>
    </row>
    <row r="25" spans="1:15" ht="13.5" customHeight="1">
      <c r="A25" s="56"/>
      <c r="B25" s="57"/>
      <c r="C25" s="57"/>
      <c r="D25" s="57"/>
      <c r="E25" s="57"/>
      <c r="F25" s="57"/>
      <c r="G25" s="57"/>
      <c r="H25" s="57"/>
      <c r="I25" s="57"/>
      <c r="J25" s="130" t="s">
        <v>62</v>
      </c>
      <c r="K25" s="131"/>
      <c r="L25" s="48">
        <f>SUM(L9:L24)</f>
        <v>370318</v>
      </c>
      <c r="M25" s="48">
        <f>SUM(M9:M24)</f>
        <v>48141</v>
      </c>
      <c r="N25" s="60">
        <f>SUM(N9:N24)</f>
        <v>322177</v>
      </c>
      <c r="O25" s="62"/>
    </row>
    <row r="26" spans="1:15" ht="14.25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132"/>
      <c r="K26" s="133"/>
      <c r="L26" s="49"/>
      <c r="M26" s="49"/>
      <c r="N26" s="61"/>
      <c r="O26" s="63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34" t="s">
        <v>63</v>
      </c>
      <c r="K27" s="135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64" t="s">
        <v>23</v>
      </c>
      <c r="B29" s="65"/>
      <c r="C29" s="66" t="s">
        <v>24</v>
      </c>
      <c r="D29" s="66"/>
      <c r="E29" s="67"/>
      <c r="F29" s="68" t="s">
        <v>25</v>
      </c>
      <c r="G29" s="66"/>
      <c r="H29" s="66"/>
      <c r="I29" s="69" t="s">
        <v>26</v>
      </c>
      <c r="K29" s="4"/>
    </row>
    <row r="30" spans="1:15" ht="19.5" customHeight="1">
      <c r="A30" s="41"/>
      <c r="B30" s="42"/>
      <c r="C30" s="150">
        <v>572000</v>
      </c>
      <c r="D30" s="71"/>
      <c r="E30" s="72"/>
      <c r="F30" s="73" t="s">
        <v>57</v>
      </c>
      <c r="G30" s="74"/>
      <c r="H30" s="74"/>
      <c r="I30" s="70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34</v>
      </c>
      <c r="F31" s="53">
        <v>1234567890123</v>
      </c>
      <c r="G31" s="54"/>
      <c r="H31" s="54"/>
      <c r="I31" s="55"/>
      <c r="K31" s="4" t="s">
        <v>27</v>
      </c>
      <c r="L31" s="6"/>
      <c r="M31" s="6"/>
      <c r="N31" s="6"/>
      <c r="O31" s="6"/>
    </row>
    <row r="32" spans="1:15" ht="18" customHeight="1">
      <c r="A32" s="31" t="s">
        <v>28</v>
      </c>
      <c r="B32" s="32"/>
      <c r="C32" s="35" t="s">
        <v>43</v>
      </c>
      <c r="D32" s="36"/>
      <c r="E32" s="36"/>
      <c r="F32" s="36"/>
      <c r="G32" s="36"/>
      <c r="H32" s="36"/>
      <c r="I32" s="37"/>
      <c r="K32" s="29" t="s">
        <v>65</v>
      </c>
      <c r="L32" s="29"/>
      <c r="M32" s="29"/>
      <c r="N32" s="29"/>
      <c r="O32" s="29"/>
    </row>
    <row r="33" spans="1:15" ht="18.600000000000001" customHeight="1">
      <c r="A33" s="33"/>
      <c r="B33" s="34"/>
      <c r="C33" s="38"/>
      <c r="D33" s="39"/>
      <c r="E33" s="39"/>
      <c r="F33" s="39"/>
      <c r="G33" s="39"/>
      <c r="H33" s="39"/>
      <c r="I33" s="40"/>
      <c r="K33" s="29"/>
      <c r="L33" s="29"/>
      <c r="M33" s="29"/>
      <c r="N33" s="29"/>
      <c r="O33" s="29"/>
    </row>
    <row r="34" spans="1:15" ht="13.5" customHeight="1">
      <c r="A34" s="41" t="s">
        <v>29</v>
      </c>
      <c r="B34" s="42"/>
      <c r="C34" s="35" t="s">
        <v>44</v>
      </c>
      <c r="D34" s="36"/>
      <c r="E34" s="36"/>
      <c r="F34" s="36"/>
      <c r="G34" s="36"/>
      <c r="H34" s="36"/>
      <c r="I34" s="37"/>
      <c r="K34" s="52" t="s">
        <v>60</v>
      </c>
      <c r="L34" s="52"/>
      <c r="M34" s="52"/>
      <c r="N34" s="52"/>
      <c r="O34" s="52"/>
    </row>
    <row r="35" spans="1:15" ht="13.5" customHeight="1">
      <c r="A35" s="41"/>
      <c r="B35" s="42"/>
      <c r="C35" s="38"/>
      <c r="D35" s="39"/>
      <c r="E35" s="39"/>
      <c r="F35" s="39"/>
      <c r="G35" s="39"/>
      <c r="H35" s="39"/>
      <c r="I35" s="40"/>
      <c r="K35" s="52"/>
      <c r="L35" s="52"/>
      <c r="M35" s="52"/>
      <c r="N35" s="52"/>
      <c r="O35" s="52"/>
    </row>
    <row r="36" spans="1:15">
      <c r="A36" s="31" t="s">
        <v>30</v>
      </c>
      <c r="B36" s="32"/>
      <c r="C36" s="35" t="s">
        <v>45</v>
      </c>
      <c r="D36" s="36"/>
      <c r="E36" s="36"/>
      <c r="F36" s="36"/>
      <c r="G36" s="36"/>
      <c r="H36" s="36"/>
      <c r="I36" s="37"/>
      <c r="K36" s="30" t="s">
        <v>66</v>
      </c>
      <c r="L36" s="30"/>
      <c r="M36" s="30"/>
      <c r="N36" s="30"/>
      <c r="O36" s="30"/>
    </row>
    <row r="37" spans="1:15">
      <c r="A37" s="33"/>
      <c r="B37" s="34"/>
      <c r="C37" s="38"/>
      <c r="D37" s="39"/>
      <c r="E37" s="39"/>
      <c r="F37" s="39"/>
      <c r="G37" s="39"/>
      <c r="H37" s="39"/>
      <c r="I37" s="40"/>
      <c r="K37" s="30"/>
      <c r="L37" s="30"/>
      <c r="M37" s="30"/>
      <c r="N37" s="30"/>
      <c r="O37" s="30"/>
    </row>
    <row r="38" spans="1:15">
      <c r="A38" s="41" t="s">
        <v>31</v>
      </c>
      <c r="B38" s="42"/>
      <c r="C38" s="35" t="s">
        <v>56</v>
      </c>
      <c r="D38" s="36"/>
      <c r="E38" s="36"/>
      <c r="F38" s="36"/>
      <c r="G38" s="36"/>
      <c r="H38" s="36"/>
      <c r="I38" s="37"/>
      <c r="K38" s="29" t="s">
        <v>67</v>
      </c>
      <c r="L38" s="30"/>
      <c r="M38" s="30"/>
      <c r="N38" s="30"/>
    </row>
    <row r="39" spans="1:15" ht="14.25" thickBot="1">
      <c r="A39" s="43"/>
      <c r="B39" s="44"/>
      <c r="C39" s="45"/>
      <c r="D39" s="46"/>
      <c r="E39" s="46"/>
      <c r="F39" s="46"/>
      <c r="G39" s="46"/>
      <c r="H39" s="46"/>
      <c r="I39" s="47"/>
      <c r="K39" s="30"/>
      <c r="L39" s="30"/>
      <c r="M39" s="30"/>
      <c r="N39" s="30"/>
    </row>
  </sheetData>
  <sheetProtection algorithmName="SHA-512" hashValue="KmGh8eeqRv5RpAr3GfhPphnclt9A8RfnEMvHw46X+ZHdoXEmOt0t5glE27yJeG90/15cVAG7PsT70nqoh4NdFw==" saltValue="T+PwbhbitfpW4YNT0A59HQ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K36:O37"/>
    <mergeCell ref="A36:B37"/>
    <mergeCell ref="C36:I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請求書フォーム(関西北陸地区照合)</vt:lpstr>
      <vt:lpstr>作成例</vt:lpstr>
      <vt:lpstr>作成例!Print_Area</vt:lpstr>
      <vt:lpstr>'請求書フォーム(関西北陸地区照合)'!Print_Area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2023-09-11T03:28:12Z</cp:lastPrinted>
  <dcterms:created xsi:type="dcterms:W3CDTF">2016-11-25T06:22:46Z</dcterms:created>
  <dcterms:modified xsi:type="dcterms:W3CDTF">2023-09-14T07:36:37Z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